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940" windowHeight="1215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<sst xmlns="http://schemas.openxmlformats.org/spreadsheetml/2006/main" count="1438" uniqueCount="348">
  <si>
    <t>ÜRÜN ADI</t>
  </si>
  <si>
    <t>MinFiyat</t>
  </si>
  <si>
    <t>MaxFiyat</t>
  </si>
  <si>
    <t>OrtFiyat</t>
  </si>
  <si>
    <t>ToplamTutar</t>
  </si>
  <si>
    <t>IslemAdet</t>
  </si>
  <si>
    <t>BUĞDAYLAR</t>
  </si>
  <si>
    <t>GEREK</t>
  </si>
  <si>
    <t>H.M.S.</t>
  </si>
  <si>
    <t>KG</t>
  </si>
  <si>
    <t>H.T.S.</t>
  </si>
  <si>
    <t>BEYAZ ZİRAAT</t>
  </si>
  <si>
    <t>YEMLİK BUĞDAY</t>
  </si>
  <si>
    <t>BEZOSTAJA</t>
  </si>
  <si>
    <t>TMO.A.</t>
  </si>
  <si>
    <t>TMO.S.</t>
  </si>
  <si>
    <t>CUMHURİYET</t>
  </si>
  <si>
    <t>PANDA</t>
  </si>
  <si>
    <t>VOLVODİNA</t>
  </si>
  <si>
    <t>DAĞDAŞ-94</t>
  </si>
  <si>
    <t>GOLYE</t>
  </si>
  <si>
    <t>ODESKA</t>
  </si>
  <si>
    <t>ZERUN</t>
  </si>
  <si>
    <t>MAKARNALIK SERT</t>
  </si>
  <si>
    <t>DÜÇ.S.</t>
  </si>
  <si>
    <t>KIZILTAN</t>
  </si>
  <si>
    <t>ATAY-85</t>
  </si>
  <si>
    <t>BAHRİ DAĞDAŞ</t>
  </si>
  <si>
    <t>GÜN - 91</t>
  </si>
  <si>
    <t>ÇEŞİT-1252</t>
  </si>
  <si>
    <t>AŞURELİK BUĞDAY</t>
  </si>
  <si>
    <t>KIRIK BUĞDAY</t>
  </si>
  <si>
    <t>İTHAL BUĞDAY</t>
  </si>
  <si>
    <t>İ.T.A.</t>
  </si>
  <si>
    <t>VADELİ BUĞDAY</t>
  </si>
  <si>
    <t>BUĞDAY(İLK MAHSUL)</t>
  </si>
  <si>
    <t>KINACI</t>
  </si>
  <si>
    <t>SAGİTTARİO</t>
  </si>
  <si>
    <t>MÜFİTBEY</t>
  </si>
  <si>
    <t>ADANA - 99</t>
  </si>
  <si>
    <t>FLAMURA 85</t>
  </si>
  <si>
    <t>DARİEL</t>
  </si>
  <si>
    <t>KIRGIZ</t>
  </si>
  <si>
    <t>TOROS-99</t>
  </si>
  <si>
    <t>CEYHAN-99</t>
  </si>
  <si>
    <t>KARAHAN</t>
  </si>
  <si>
    <t>KATE</t>
  </si>
  <si>
    <t>KONYA 2002</t>
  </si>
  <si>
    <t>BUĞDAY (TEMİZLENMİŞ)</t>
  </si>
  <si>
    <t>UKRAYNA</t>
  </si>
  <si>
    <t>PEHLİVAN</t>
  </si>
  <si>
    <t>BAYRAKTAR</t>
  </si>
  <si>
    <t>TOHUMLUK BUĞDAY</t>
  </si>
  <si>
    <t>DEMİR 2000</t>
  </si>
  <si>
    <t>ANKARA 98</t>
  </si>
  <si>
    <t>ALTAY 2000</t>
  </si>
  <si>
    <t>AHMETAĞA</t>
  </si>
  <si>
    <t>EKİZ</t>
  </si>
  <si>
    <t>GUADALUPE</t>
  </si>
  <si>
    <t>MERAM 2002</t>
  </si>
  <si>
    <t>SÖNMEZ 2001</t>
  </si>
  <si>
    <t>ALPU</t>
  </si>
  <si>
    <t>ESPERİA</t>
  </si>
  <si>
    <t>MİRZABEY</t>
  </si>
  <si>
    <t>İSPANYOL</t>
  </si>
  <si>
    <t>TOSUNBEY</t>
  </si>
  <si>
    <t>BAĞCI</t>
  </si>
  <si>
    <t>ALDANE</t>
  </si>
  <si>
    <t>KG.</t>
  </si>
  <si>
    <t>KARIŞIK BEYAZ BUĞDAY</t>
  </si>
  <si>
    <t>BEYAZ YEMLİK BUĞDAY</t>
  </si>
  <si>
    <t>KARIŞIK KIRMIZI BUĞDAY</t>
  </si>
  <si>
    <t>KIRMIZI YEMLİK BUĞDAY</t>
  </si>
  <si>
    <t>DÜŞÜK VASIFLI MAKARNALIK BUĞDAY</t>
  </si>
  <si>
    <t>YEMLİK MAKARNALIK BUĞDAY</t>
  </si>
  <si>
    <t>SERTİFİKALI BUĞDAY</t>
  </si>
  <si>
    <t>KIRIK BEYAZ BUĞDAY</t>
  </si>
  <si>
    <t>KIRIK KIRMIZI BUĞDAY</t>
  </si>
  <si>
    <t>BANCAL</t>
  </si>
  <si>
    <t>VİCTORİA</t>
  </si>
  <si>
    <t>CÖMERT</t>
  </si>
  <si>
    <t>QUALİTY</t>
  </si>
  <si>
    <t>KARİZMA</t>
  </si>
  <si>
    <t>MAY</t>
  </si>
  <si>
    <t>ZİYA BEY</t>
  </si>
  <si>
    <t>SELİMİYE</t>
  </si>
  <si>
    <t>ENOLA</t>
  </si>
  <si>
    <t>AGLİKA</t>
  </si>
  <si>
    <t>MİLANA</t>
  </si>
  <si>
    <t>ALBERTO</t>
  </si>
  <si>
    <t>KLOSE</t>
  </si>
  <si>
    <t>RENAN</t>
  </si>
  <si>
    <t>DELAPRA</t>
  </si>
  <si>
    <t>BURGAZ</t>
  </si>
  <si>
    <t>HAYTA</t>
  </si>
  <si>
    <t>ARPALAR</t>
  </si>
  <si>
    <t>ARPA (BEYAZ)</t>
  </si>
  <si>
    <t>ARPA (YEMLİK)</t>
  </si>
  <si>
    <t>ARPA (VADELİ)</t>
  </si>
  <si>
    <t>ARPA(SÖZLEŞMELİ)</t>
  </si>
  <si>
    <t>ARPA (İLK MAHSUL)</t>
  </si>
  <si>
    <t>ARPA TOHUMLUK</t>
  </si>
  <si>
    <t>ARPA (SERTİFİKALI)</t>
  </si>
  <si>
    <t>DİĞER HUBUBATLAR</t>
  </si>
  <si>
    <t>YULAF</t>
  </si>
  <si>
    <t>ÇAVDAR</t>
  </si>
  <si>
    <t>MISIR (SARI)</t>
  </si>
  <si>
    <t>MISIR (CİN)</t>
  </si>
  <si>
    <t>MISIR (SİLAJ)</t>
  </si>
  <si>
    <t>PİRİNÇ</t>
  </si>
  <si>
    <t>TIRITIKALE</t>
  </si>
  <si>
    <t>MISIR (YAĞLI)</t>
  </si>
  <si>
    <t>MISIR TOHUMLUK</t>
  </si>
  <si>
    <t>MISIR (İTHAL)</t>
  </si>
  <si>
    <t>YEMLİK ÇAVDAR</t>
  </si>
  <si>
    <t>MISIR KÜSPESİ</t>
  </si>
  <si>
    <t>NOHUT</t>
  </si>
  <si>
    <t>NOHUT(NATUREL)</t>
  </si>
  <si>
    <t>NOHUT (ELEKALTI)</t>
  </si>
  <si>
    <t>NOHUT(BEYAZ)</t>
  </si>
  <si>
    <t>FASÜLYE</t>
  </si>
  <si>
    <t>FASULYE</t>
  </si>
  <si>
    <t>FASULYE (DERMASON)</t>
  </si>
  <si>
    <t>FASULYE (ELEKALTI)</t>
  </si>
  <si>
    <t>FASULYE (TOHUMLUK)</t>
  </si>
  <si>
    <t>FASULYE (SOYA)</t>
  </si>
  <si>
    <t>FASULYE (KIRGIZ)</t>
  </si>
  <si>
    <t>FASULYE (ŞEKER)</t>
  </si>
  <si>
    <t>MERCİMEK</t>
  </si>
  <si>
    <t>MERCİMEK (YEŞİL)</t>
  </si>
  <si>
    <t>MERCİMEK (KIRMIZI)</t>
  </si>
  <si>
    <t>MERCİMEK (SARI)</t>
  </si>
  <si>
    <t>MERCİMEK (ELEKALTI)</t>
  </si>
  <si>
    <t>DİĞER BAKLİYATLAR</t>
  </si>
  <si>
    <t>FİĞ</t>
  </si>
  <si>
    <t>BURÇAK</t>
  </si>
  <si>
    <t>ACI BAKLA (TERMİYE)</t>
  </si>
  <si>
    <t>BARBUNYA</t>
  </si>
  <si>
    <t>FİĞ (MACAR)</t>
  </si>
  <si>
    <t>FİĞ (TOHUMLUK)</t>
  </si>
  <si>
    <t>KİMYON</t>
  </si>
  <si>
    <t>KİMYON ELENTİSİ</t>
  </si>
  <si>
    <t>ÇEMEN</t>
  </si>
  <si>
    <t>PANCAR</t>
  </si>
  <si>
    <t>Ş.FB.A.</t>
  </si>
  <si>
    <t>TİP 550 UN (50 KG)</t>
  </si>
  <si>
    <t>TİP 550 UN (25 KG)</t>
  </si>
  <si>
    <t>TİP 550 UN (1 KG)</t>
  </si>
  <si>
    <t>TİP 650 UN (50 KG)</t>
  </si>
  <si>
    <t>TİP 650 UN (1 KG)</t>
  </si>
  <si>
    <t>TİP 850 UN (50 KG)</t>
  </si>
  <si>
    <t>TİP 850 UN (25 KG)</t>
  </si>
  <si>
    <t>TİP 850 UN (1 KG)</t>
  </si>
  <si>
    <t>TİP5 UN (1 KG)</t>
  </si>
  <si>
    <t>ELEKALTI UN</t>
  </si>
  <si>
    <t>BONKALİTE</t>
  </si>
  <si>
    <t>RAZMOL</t>
  </si>
  <si>
    <t>KEPEK (İNCE)</t>
  </si>
  <si>
    <t>KEPEK (KALIN)</t>
  </si>
  <si>
    <t>KEPEK (YULAF)</t>
  </si>
  <si>
    <t>BULGUR (1 KG)</t>
  </si>
  <si>
    <t>MAKARNA (1 KG PAKET)</t>
  </si>
  <si>
    <t>MAKARNA (KG)</t>
  </si>
  <si>
    <t>İRMİK (KG)</t>
  </si>
  <si>
    <t>NİŞASTA (1 KG)</t>
  </si>
  <si>
    <t>CANLI HAYVANLAR (ADET)</t>
  </si>
  <si>
    <t>ÖKÜZ (ADET)</t>
  </si>
  <si>
    <t>ADET</t>
  </si>
  <si>
    <t>TOSUN (ADET)</t>
  </si>
  <si>
    <t>İNEK (ADET)</t>
  </si>
  <si>
    <t>DÜVE (ADET)</t>
  </si>
  <si>
    <t>DANA (ADET)</t>
  </si>
  <si>
    <t>BUZAĞI (ADET)</t>
  </si>
  <si>
    <t>MANDA (ADET)</t>
  </si>
  <si>
    <t>KOYUN (ADET)</t>
  </si>
  <si>
    <t>KUZU (ADET)</t>
  </si>
  <si>
    <t>OĞLAK (ADET)</t>
  </si>
  <si>
    <t>DANA İTHAL (ADET)</t>
  </si>
  <si>
    <t>CANLI HAYVANLAR (KĞ)</t>
  </si>
  <si>
    <t>TOSUN (KG)</t>
  </si>
  <si>
    <t>İNEK (KG)</t>
  </si>
  <si>
    <t>DANA (KG)</t>
  </si>
  <si>
    <t>KOYUN (KG)</t>
  </si>
  <si>
    <t>KUZU (KG)</t>
  </si>
  <si>
    <t>CANLI KİLO (B.BAŞ)</t>
  </si>
  <si>
    <t>KARKAS ET</t>
  </si>
  <si>
    <t>DANA İTHAL (KG)</t>
  </si>
  <si>
    <t>YUMURTA (ADET)</t>
  </si>
  <si>
    <t>BAL (KG)</t>
  </si>
  <si>
    <t>BAL (SÜZME)</t>
  </si>
  <si>
    <t>BAL (PETEK)</t>
  </si>
  <si>
    <t>POLEN</t>
  </si>
  <si>
    <t>PEYNİR (KG)</t>
  </si>
  <si>
    <t>KUZU BAĞIRSAĞI (HAM)</t>
  </si>
  <si>
    <t>KUZU BAĞIRSAĞI (ORJ)</t>
  </si>
  <si>
    <t>KOYUN BAĞIRSAĞI(HAM)</t>
  </si>
  <si>
    <t>SIĞIR BAĞIRSAĞI(HAM)</t>
  </si>
  <si>
    <t>SIĞIR BAĞIRSAĞI(ORJ)</t>
  </si>
  <si>
    <t>HAM DERİLER (ADET)</t>
  </si>
  <si>
    <t>SIĞIR DERİSİ (ADET)</t>
  </si>
  <si>
    <t>KOYUN DERİSİ (ADET)</t>
  </si>
  <si>
    <t>KUZU DERİSİ (ADET)</t>
  </si>
  <si>
    <t>KEÇİ DERİSİ (ADET)</t>
  </si>
  <si>
    <t>HAM DERİLER (KĞ)</t>
  </si>
  <si>
    <t>SIĞIR DERİSİ (KG)</t>
  </si>
  <si>
    <t>OVA MALI TİFTİK</t>
  </si>
  <si>
    <t>ANADOLU 1 YAPAĞI</t>
  </si>
  <si>
    <t>YIKANMIŞ YAPAĞI</t>
  </si>
  <si>
    <t>İTHAL YÜN</t>
  </si>
  <si>
    <t>KUZU YÜNÜ</t>
  </si>
  <si>
    <t>OVA MALI YAPAĞI</t>
  </si>
  <si>
    <t>AYÇEKİRDEĞİ (YAĞLIK)</t>
  </si>
  <si>
    <t>AYÇEKİRDEĞİ (KG)</t>
  </si>
  <si>
    <t>AYÇEKİRDEĞİ TOHUMLUK</t>
  </si>
  <si>
    <t>YAĞLIK AYÇEKİRDEĞİ (YERLİ)</t>
  </si>
  <si>
    <t>SÜT</t>
  </si>
  <si>
    <t>LT.</t>
  </si>
  <si>
    <t>DİĞER ÜRÜNLER (%1)</t>
  </si>
  <si>
    <t>KAŞAR PEYNİRİ</t>
  </si>
  <si>
    <t>SAKADAT TAKIM</t>
  </si>
  <si>
    <t>İÇ YAĞI</t>
  </si>
  <si>
    <t>KUYRUK YAĞI</t>
  </si>
  <si>
    <t>BÖBREK YAĞI</t>
  </si>
  <si>
    <t>YOĞURT</t>
  </si>
  <si>
    <t>TEREYAĞ</t>
  </si>
  <si>
    <t>ZEYTİNYAĞI</t>
  </si>
  <si>
    <t>AYÇİÇEK YAĞI</t>
  </si>
  <si>
    <t>AYÇİÇEK YAĞI (HAM)</t>
  </si>
  <si>
    <t>MISIRÖZÜ YAĞI</t>
  </si>
  <si>
    <t>FINDIK YAĞI</t>
  </si>
  <si>
    <t>KETEN TOHUMU YAĞI</t>
  </si>
  <si>
    <t>DOMATES</t>
  </si>
  <si>
    <t>LAHANA</t>
  </si>
  <si>
    <t>MARUL</t>
  </si>
  <si>
    <t>MAYDANOZ</t>
  </si>
  <si>
    <t>BAMYA</t>
  </si>
  <si>
    <t>KARNIBAHAR</t>
  </si>
  <si>
    <t>TURP</t>
  </si>
  <si>
    <t>YAŞ SEBZELER (DİĞER)</t>
  </si>
  <si>
    <t>PATATES</t>
  </si>
  <si>
    <t>SOĞAN (KURU)</t>
  </si>
  <si>
    <t>BAMYA (KURU)</t>
  </si>
  <si>
    <t>KURU SEBZE (DİĞER)</t>
  </si>
  <si>
    <t>PATATES TOHUMU</t>
  </si>
  <si>
    <t>ÜZÜM</t>
  </si>
  <si>
    <t>ARMUT</t>
  </si>
  <si>
    <t>NAR</t>
  </si>
  <si>
    <t>KAVUN</t>
  </si>
  <si>
    <t>KARPUZ</t>
  </si>
  <si>
    <t>LİMON</t>
  </si>
  <si>
    <t>İNCİR</t>
  </si>
  <si>
    <t>ERİK</t>
  </si>
  <si>
    <t>ELMA (SANAYİ TİPİ)</t>
  </si>
  <si>
    <t>ELMA</t>
  </si>
  <si>
    <t>YAŞ MEYVELER (DİĞER)</t>
  </si>
  <si>
    <t>HAVUÇ</t>
  </si>
  <si>
    <t>KİRAZ</t>
  </si>
  <si>
    <t>ORMAN ÜRÜNLERİ</t>
  </si>
  <si>
    <t>ERİK KURUSU</t>
  </si>
  <si>
    <t>VİŞNE KURUSU</t>
  </si>
  <si>
    <t>KAYISI KURUSU</t>
  </si>
  <si>
    <t>ANTEP FISTIĞI</t>
  </si>
  <si>
    <t>BADEM İÇİ</t>
  </si>
  <si>
    <t>CEVİZ İÇİ</t>
  </si>
  <si>
    <t>FINDIK İÇİ</t>
  </si>
  <si>
    <t>FISTIK İÇİ</t>
  </si>
  <si>
    <t>KABAK ÇEKİRDEĞİ</t>
  </si>
  <si>
    <t>KESTANE</t>
  </si>
  <si>
    <t>KURU ÜZÜM (SARI)</t>
  </si>
  <si>
    <t>KURU ÜZÜM (SİYAH)</t>
  </si>
  <si>
    <t>LEBLEBİ (SARI)</t>
  </si>
  <si>
    <t>LEBLEBİ (BEYAZ)</t>
  </si>
  <si>
    <t>KEÇİ BOYNUZU</t>
  </si>
  <si>
    <t>ÇAM FISTIĞI</t>
  </si>
  <si>
    <t>DUT KURUSU</t>
  </si>
  <si>
    <t>KUŞ ÜZÜMÜ</t>
  </si>
  <si>
    <t>İĞDE</t>
  </si>
  <si>
    <t>KEKİK</t>
  </si>
  <si>
    <t>KİŞNİŞ</t>
  </si>
  <si>
    <t>BADEM (KABUKLU)</t>
  </si>
  <si>
    <t>CEVİZ (KABUKLU)</t>
  </si>
  <si>
    <t>MISIR (SOSLU</t>
  </si>
  <si>
    <t>ACI BADEM</t>
  </si>
  <si>
    <t>SİYAH ZEYTİN (KG)</t>
  </si>
  <si>
    <t>YEŞİL ZEYTİN (KG)</t>
  </si>
  <si>
    <t>DİĞER ÜRÜNLER (%2)</t>
  </si>
  <si>
    <t>SUSAM</t>
  </si>
  <si>
    <t>HAŞHAŞ TOHUMU</t>
  </si>
  <si>
    <t>V.TMO.A.</t>
  </si>
  <si>
    <t>HARDAL TOHUMU</t>
  </si>
  <si>
    <t>TAHİN</t>
  </si>
  <si>
    <t>PEKMEZ</t>
  </si>
  <si>
    <t>PUL BİBER</t>
  </si>
  <si>
    <t>YONCA TOHUMU</t>
  </si>
  <si>
    <t>SAMAN</t>
  </si>
  <si>
    <t>DARI</t>
  </si>
  <si>
    <t>ANASON</t>
  </si>
  <si>
    <t>KAMIŞ</t>
  </si>
  <si>
    <t>BAĞ</t>
  </si>
  <si>
    <t>ÇÖREKOTU</t>
  </si>
  <si>
    <t>IHLAMUR</t>
  </si>
  <si>
    <t>ADA ÇAYI</t>
  </si>
  <si>
    <t>NANE</t>
  </si>
  <si>
    <t>REZENE</t>
  </si>
  <si>
    <t>KÜSPE</t>
  </si>
  <si>
    <t>DEFNE YAPRAĞI</t>
  </si>
  <si>
    <t>KORUNGA</t>
  </si>
  <si>
    <t>ASPİR</t>
  </si>
  <si>
    <t>KETEN TOHUMU</t>
  </si>
  <si>
    <t>PEKMEZ(DUT)</t>
  </si>
  <si>
    <t>PEKMEZ(ANDIZ)</t>
  </si>
  <si>
    <t>MAYDONOZ KURUSU</t>
  </si>
  <si>
    <t>SAMAN BALYA</t>
  </si>
  <si>
    <t>YONCA BALYA</t>
  </si>
  <si>
    <t>TOZ BİBER</t>
  </si>
  <si>
    <t>SUMAK</t>
  </si>
  <si>
    <t>MAHLEP</t>
  </si>
  <si>
    <t>REYHAN</t>
  </si>
  <si>
    <t>DERE OTU</t>
  </si>
  <si>
    <t>SOYA KÜSPESİ</t>
  </si>
  <si>
    <t>KUŞBURNU</t>
  </si>
  <si>
    <t>PEKMEZ DUT</t>
  </si>
  <si>
    <t>PEKMEZ KEÇİBOYNUZU</t>
  </si>
  <si>
    <t>PEKMEZ HURMA</t>
  </si>
  <si>
    <t>HAŞHAŞ (BEYAZ)</t>
  </si>
  <si>
    <t>HAŞHAŞ (MAVİ)</t>
  </si>
  <si>
    <t>BİBERİYE</t>
  </si>
  <si>
    <t>KANOLA</t>
  </si>
  <si>
    <t>AYÇİÇEK KÜSPESİ</t>
  </si>
  <si>
    <t>PANCAR KÜSPESİ</t>
  </si>
  <si>
    <t>KÜLTÜR MANTARI</t>
  </si>
  <si>
    <t>YAĞLIK ÇİĞİT (PAMUK)</t>
  </si>
  <si>
    <t>***HUBUBATLAR TOPLAMI***</t>
  </si>
  <si>
    <t>***BAKLİYATLAR TOPLAMI***</t>
  </si>
  <si>
    <t>***ÇEŞİTLİ MADDELER TOPLAMI***</t>
  </si>
  <si>
    <t>***HUBUBAT MAMULLER TOPLAMI***</t>
  </si>
  <si>
    <t>***CANLI HAYVANLAR TOPLAMI***</t>
  </si>
  <si>
    <t>***CANLI HAYVAN MAMULLER TOPLAMI***</t>
  </si>
  <si>
    <t>***HAM DERİLER TOPLAMI***</t>
  </si>
  <si>
    <t>***TEKSTİL HAMMADDELER TOPLAMI***</t>
  </si>
  <si>
    <t>***AYÇEKİRDEĞİ TOPLAMI***</t>
  </si>
  <si>
    <t>***KOTA DIŞI EMTİALAR (%1) TOPLAMI***</t>
  </si>
  <si>
    <t>***KOTA DIŞI EMTİALAR (%2) TOPLAMI***</t>
  </si>
  <si>
    <t>Satış Adı</t>
  </si>
  <si>
    <t>ToplamMiktar</t>
  </si>
  <si>
    <t>BIRIM</t>
  </si>
  <si>
    <t>GENEL TOPLAM</t>
  </si>
  <si>
    <t>KONYA TİCARET BORSASI 01/01/2012 - 31/12/2012 YILLIK BÜLTEN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</si>
</sst>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0"/>
    <numFmt numFmtId="165" formatCode="0.0000"/>
  </numFmts>
  <fonts count="10">
    <font>
      <sz val="10"/>
      <name val="Arial Tur"/>
      <family val="0"/>
    </font>
    <font>
      <sz val="8.25"/>
      <name val="Microsoft Sans Serif"/>
      <family val="2"/>
    </font>
    <font>
      <sz val="8"/>
      <name val="Arial Tur"/>
      <family val="0"/>
    </font>
    <font>
      <b/>
      <sz val="8.25"/>
      <name val="Microsoft Sans Serif"/>
      <family val="2"/>
    </font>
    <font>
      <b/>
      <sz val="10"/>
      <name val="Arial Tur"/>
      <family val="0"/>
    </font>
    <font>
      <b/>
      <sz val="9"/>
      <name val="Arial Tur"/>
      <family val="2"/>
    </font>
    <font>
      <sz val="10"/>
      <name val="Arial"/>
      <family val="0"/>
    </font>
    <font>
      <b/>
      <sz val="11"/>
      <name val="Arial Tur"/>
      <family val="2"/>
    </font>
    <font>
      <b/>
      <sz val="8.25"/>
      <color indexed="9"/>
      <name val="Microsoft Sans Serif"/>
      <family val="2"/>
    </font>
    <font>
      <b/>
      <sz val="10"/>
      <color indexed="9"/>
      <name val="Microsoft Sans Serif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4" fontId="1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0" borderId="3" xfId="17" applyFont="1" applyBorder="1" applyAlignment="1">
      <alignment horizontal="center"/>
      <protection/>
    </xf>
    <xf numFmtId="0" fontId="7" fillId="0" borderId="4" xfId="17" applyFont="1" applyBorder="1" applyAlignment="1">
      <alignment horizontal="center"/>
      <protection/>
    </xf>
    <xf numFmtId="0" fontId="7" fillId="0" borderId="5" xfId="17" applyFont="1" applyBorder="1" applyAlignment="1">
      <alignment horizontal="center"/>
      <protection/>
    </xf>
    <xf numFmtId="0" fontId="5" fillId="2" borderId="3" xfId="17" applyFont="1" applyFill="1" applyBorder="1" applyAlignment="1">
      <alignment horizontal="left"/>
      <protection/>
    </xf>
    <xf numFmtId="0" fontId="5" fillId="2" borderId="4" xfId="17" applyFont="1" applyFill="1" applyBorder="1" applyAlignment="1">
      <alignment horizontal="left"/>
      <protection/>
    </xf>
    <xf numFmtId="0" fontId="5" fillId="2" borderId="5" xfId="17" applyFont="1" applyFill="1" applyBorder="1" applyAlignment="1">
      <alignment horizontal="left"/>
      <protection/>
    </xf>
    <xf numFmtId="3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wrapText="1"/>
    </xf>
    <xf numFmtId="4" fontId="8" fillId="3" borderId="1" xfId="0" applyNumberFormat="1" applyFont="1" applyFill="1" applyBorder="1" applyAlignment="1">
      <alignment horizontal="right" vertical="center" wrapText="1"/>
    </xf>
    <xf numFmtId="3" fontId="8" fillId="3" borderId="1" xfId="0" applyNumberFormat="1" applyFont="1" applyFill="1" applyBorder="1" applyAlignment="1">
      <alignment vertical="center" wrapText="1"/>
    </xf>
    <xf numFmtId="0" fontId="5" fillId="2" borderId="3" xfId="17" applyFont="1" applyFill="1" applyBorder="1" applyAlignment="1">
      <alignment horizontal="left"/>
      <protection/>
    </xf>
    <xf numFmtId="0" fontId="5" fillId="2" borderId="4" xfId="17" applyFont="1" applyFill="1" applyBorder="1" applyAlignment="1">
      <alignment horizontal="left"/>
      <protection/>
    </xf>
    <xf numFmtId="0" fontId="5" fillId="2" borderId="5" xfId="17" applyFont="1" applyFill="1" applyBorder="1" applyAlignment="1">
      <alignment horizontal="left"/>
      <protection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3" fontId="9" fillId="3" borderId="3" xfId="0" applyNumberFormat="1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al_Sayfa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4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I1"/>
    </sheetView>
  </sheetViews>
  <sheetFormatPr defaultColWidth="9.00390625" defaultRowHeight="12.75"/>
  <cols>
    <col min="1" max="1" width="25.875" style="0" customWidth="1"/>
    <col min="2" max="2" width="8.125" style="5" customWidth="1"/>
    <col min="3" max="3" width="8.375" style="5" customWidth="1"/>
    <col min="4" max="4" width="7.625" style="5" customWidth="1"/>
    <col min="5" max="5" width="8.25390625" style="0" customWidth="1"/>
    <col min="6" max="6" width="14.875" style="3" customWidth="1"/>
    <col min="7" max="7" width="6.75390625" style="0" customWidth="1"/>
    <col min="8" max="8" width="14.125" style="3" customWidth="1"/>
    <col min="9" max="9" width="9.00390625" style="3" customWidth="1"/>
  </cols>
  <sheetData>
    <row r="1" spans="1:9" ht="15">
      <c r="A1" s="12" t="s">
        <v>347</v>
      </c>
      <c r="B1" s="13"/>
      <c r="C1" s="13"/>
      <c r="D1" s="13"/>
      <c r="E1" s="13"/>
      <c r="F1" s="13"/>
      <c r="G1" s="13"/>
      <c r="H1" s="13"/>
      <c r="I1" s="14"/>
    </row>
    <row r="2" spans="1:9" ht="22.5" customHeight="1">
      <c r="A2" s="20" t="s">
        <v>0</v>
      </c>
      <c r="B2" s="21" t="s">
        <v>1</v>
      </c>
      <c r="C2" s="21" t="s">
        <v>2</v>
      </c>
      <c r="D2" s="21" t="s">
        <v>3</v>
      </c>
      <c r="E2" s="20" t="s">
        <v>343</v>
      </c>
      <c r="F2" s="22" t="s">
        <v>344</v>
      </c>
      <c r="G2" s="20" t="s">
        <v>345</v>
      </c>
      <c r="H2" s="23" t="s">
        <v>4</v>
      </c>
      <c r="I2" s="24" t="s">
        <v>5</v>
      </c>
    </row>
    <row r="3" spans="1:9" ht="12.75">
      <c r="A3" s="15" t="s">
        <v>332</v>
      </c>
      <c r="B3" s="16"/>
      <c r="C3" s="16"/>
      <c r="D3" s="16"/>
      <c r="E3" s="17"/>
      <c r="F3" s="18">
        <f>SUM(F4,F169,F184)</f>
        <v>4960715161.07</v>
      </c>
      <c r="G3" s="19"/>
      <c r="H3" s="18">
        <f>SUM(H4,H169,H184)</f>
        <v>3027115732.110001</v>
      </c>
      <c r="I3" s="18">
        <f>SUM(I4,I169,I184)</f>
        <v>129840</v>
      </c>
    </row>
    <row r="4" spans="1:9" s="11" customFormat="1" ht="12.75">
      <c r="A4" s="7" t="s">
        <v>6</v>
      </c>
      <c r="B4" s="9"/>
      <c r="C4" s="9"/>
      <c r="D4" s="9"/>
      <c r="E4" s="8"/>
      <c r="F4" s="10">
        <f>SUM(F5:F168)</f>
        <v>3935191313.8399997</v>
      </c>
      <c r="G4" s="8"/>
      <c r="H4" s="10">
        <f>SUM(H5:H168)</f>
        <v>2472749327.400001</v>
      </c>
      <c r="I4" s="10">
        <f>SUM(I5:I168)</f>
        <v>99600</v>
      </c>
    </row>
    <row r="5" spans="1:9" ht="12.75">
      <c r="A5" s="1" t="s">
        <v>7</v>
      </c>
      <c r="B5" s="4">
        <v>0.4</v>
      </c>
      <c r="C5" s="4">
        <v>0.78</v>
      </c>
      <c r="D5" s="4">
        <v>0.610217</v>
      </c>
      <c r="E5" s="1" t="s">
        <v>8</v>
      </c>
      <c r="F5" s="2">
        <v>107409189</v>
      </c>
      <c r="G5" s="1" t="s">
        <v>9</v>
      </c>
      <c r="H5" s="2">
        <v>65542999.36</v>
      </c>
      <c r="I5" s="2">
        <v>7005</v>
      </c>
    </row>
    <row r="6" spans="1:9" ht="12.75">
      <c r="A6" s="1" t="s">
        <v>7</v>
      </c>
      <c r="B6" s="4">
        <v>0.505</v>
      </c>
      <c r="C6" s="4">
        <v>0.8</v>
      </c>
      <c r="D6" s="4">
        <v>0.615789</v>
      </c>
      <c r="E6" s="1" t="s">
        <v>10</v>
      </c>
      <c r="F6" s="2">
        <v>99961060</v>
      </c>
      <c r="G6" s="1" t="s">
        <v>9</v>
      </c>
      <c r="H6" s="2">
        <v>61554943.82</v>
      </c>
      <c r="I6" s="2">
        <v>1201</v>
      </c>
    </row>
    <row r="7" spans="1:9" ht="12.75">
      <c r="A7" s="1" t="s">
        <v>11</v>
      </c>
      <c r="B7" s="4">
        <v>0.535</v>
      </c>
      <c r="C7" s="4">
        <v>0.754</v>
      </c>
      <c r="D7" s="4">
        <v>0.624054</v>
      </c>
      <c r="E7" s="1" t="s">
        <v>8</v>
      </c>
      <c r="F7" s="2">
        <v>92750</v>
      </c>
      <c r="G7" s="1" t="s">
        <v>9</v>
      </c>
      <c r="H7" s="2">
        <v>57881.02</v>
      </c>
      <c r="I7" s="2">
        <v>18</v>
      </c>
    </row>
    <row r="8" spans="1:9" ht="12.75">
      <c r="A8" s="1" t="s">
        <v>11</v>
      </c>
      <c r="B8" s="4">
        <v>0.55</v>
      </c>
      <c r="C8" s="4">
        <v>0.59</v>
      </c>
      <c r="D8" s="4">
        <v>0.55729</v>
      </c>
      <c r="E8" s="1" t="s">
        <v>10</v>
      </c>
      <c r="F8" s="2">
        <v>46100</v>
      </c>
      <c r="G8" s="1" t="s">
        <v>9</v>
      </c>
      <c r="H8" s="2">
        <v>25691.1</v>
      </c>
      <c r="I8" s="2">
        <v>3</v>
      </c>
    </row>
    <row r="9" spans="1:9" ht="12.75">
      <c r="A9" s="1" t="s">
        <v>12</v>
      </c>
      <c r="B9" s="4">
        <v>0.263</v>
      </c>
      <c r="C9" s="4">
        <v>0.71</v>
      </c>
      <c r="D9" s="4">
        <v>0.564082</v>
      </c>
      <c r="E9" s="1" t="s">
        <v>8</v>
      </c>
      <c r="F9" s="2">
        <v>10557396</v>
      </c>
      <c r="G9" s="1" t="s">
        <v>9</v>
      </c>
      <c r="H9" s="2">
        <v>5955244.33</v>
      </c>
      <c r="I9" s="2">
        <v>877</v>
      </c>
    </row>
    <row r="10" spans="1:9" ht="12.75">
      <c r="A10" s="1" t="s">
        <v>12</v>
      </c>
      <c r="B10" s="4">
        <v>0.48</v>
      </c>
      <c r="C10" s="4">
        <v>0.73</v>
      </c>
      <c r="D10" s="4">
        <v>0.548065</v>
      </c>
      <c r="E10" s="1" t="s">
        <v>10</v>
      </c>
      <c r="F10" s="2">
        <v>26133593</v>
      </c>
      <c r="G10" s="1" t="s">
        <v>9</v>
      </c>
      <c r="H10" s="2">
        <v>14322931.42</v>
      </c>
      <c r="I10" s="2">
        <v>340</v>
      </c>
    </row>
    <row r="11" spans="1:9" ht="12.75">
      <c r="A11" s="1" t="s">
        <v>13</v>
      </c>
      <c r="B11" s="4">
        <v>0.5</v>
      </c>
      <c r="C11" s="4">
        <v>0.795</v>
      </c>
      <c r="D11" s="4">
        <v>0.634711</v>
      </c>
      <c r="E11" s="1" t="s">
        <v>10</v>
      </c>
      <c r="F11" s="2">
        <v>322853737.11</v>
      </c>
      <c r="G11" s="1" t="s">
        <v>9</v>
      </c>
      <c r="H11" s="2">
        <v>204918920.38</v>
      </c>
      <c r="I11" s="2">
        <v>3418</v>
      </c>
    </row>
    <row r="12" spans="1:9" ht="12.75">
      <c r="A12" s="1" t="s">
        <v>13</v>
      </c>
      <c r="B12" s="4">
        <v>0.523</v>
      </c>
      <c r="C12" s="4">
        <v>0.695</v>
      </c>
      <c r="D12" s="4">
        <v>0.640434</v>
      </c>
      <c r="E12" s="1" t="s">
        <v>14</v>
      </c>
      <c r="F12" s="2">
        <v>109651034</v>
      </c>
      <c r="G12" s="1" t="s">
        <v>9</v>
      </c>
      <c r="H12" s="2">
        <v>70224263.46</v>
      </c>
      <c r="I12" s="2">
        <v>41</v>
      </c>
    </row>
    <row r="13" spans="1:9" ht="12.75">
      <c r="A13" s="1" t="s">
        <v>13</v>
      </c>
      <c r="B13" s="4">
        <v>0.4174</v>
      </c>
      <c r="C13" s="4">
        <v>0.665</v>
      </c>
      <c r="D13" s="4">
        <v>0.471304</v>
      </c>
      <c r="E13" s="1" t="s">
        <v>15</v>
      </c>
      <c r="F13" s="2">
        <v>66846744</v>
      </c>
      <c r="G13" s="1" t="s">
        <v>9</v>
      </c>
      <c r="H13" s="2">
        <v>31505157.35</v>
      </c>
      <c r="I13" s="2">
        <v>14</v>
      </c>
    </row>
    <row r="14" spans="1:9" ht="12.75">
      <c r="A14" s="1" t="s">
        <v>13</v>
      </c>
      <c r="B14" s="4">
        <v>0.199</v>
      </c>
      <c r="C14" s="4">
        <v>0.85</v>
      </c>
      <c r="D14" s="4">
        <v>0.646934</v>
      </c>
      <c r="E14" s="1" t="s">
        <v>8</v>
      </c>
      <c r="F14" s="2">
        <v>242759994.91</v>
      </c>
      <c r="G14" s="1" t="s">
        <v>9</v>
      </c>
      <c r="H14" s="2">
        <v>157049820.86</v>
      </c>
      <c r="I14" s="2">
        <v>16652</v>
      </c>
    </row>
    <row r="15" spans="1:9" ht="12.75">
      <c r="A15" s="1" t="s">
        <v>16</v>
      </c>
      <c r="B15" s="4">
        <v>0.6633</v>
      </c>
      <c r="C15" s="4">
        <v>0.6633</v>
      </c>
      <c r="D15" s="4">
        <v>0.663279</v>
      </c>
      <c r="E15" s="1" t="s">
        <v>8</v>
      </c>
      <c r="F15" s="2">
        <v>67800</v>
      </c>
      <c r="G15" s="1" t="s">
        <v>9</v>
      </c>
      <c r="H15" s="2">
        <v>44970.38</v>
      </c>
      <c r="I15" s="2">
        <v>1</v>
      </c>
    </row>
    <row r="16" spans="1:9" ht="12.75">
      <c r="A16" s="1" t="s">
        <v>17</v>
      </c>
      <c r="B16" s="4">
        <v>0.615</v>
      </c>
      <c r="C16" s="4">
        <v>0.615</v>
      </c>
      <c r="D16" s="4">
        <v>0.615</v>
      </c>
      <c r="E16" s="1" t="s">
        <v>10</v>
      </c>
      <c r="F16" s="2">
        <v>45960</v>
      </c>
      <c r="G16" s="1" t="s">
        <v>9</v>
      </c>
      <c r="H16" s="2">
        <v>28265.4</v>
      </c>
      <c r="I16" s="2">
        <v>2</v>
      </c>
    </row>
    <row r="17" spans="1:9" ht="12.75">
      <c r="A17" s="1" t="s">
        <v>18</v>
      </c>
      <c r="B17" s="4">
        <v>0.644</v>
      </c>
      <c r="C17" s="4">
        <v>0.644</v>
      </c>
      <c r="D17" s="4">
        <v>0.644</v>
      </c>
      <c r="E17" s="1" t="s">
        <v>8</v>
      </c>
      <c r="F17" s="2">
        <v>5000</v>
      </c>
      <c r="G17" s="1" t="s">
        <v>9</v>
      </c>
      <c r="H17" s="2">
        <v>3220</v>
      </c>
      <c r="I17" s="2">
        <v>1</v>
      </c>
    </row>
    <row r="18" spans="1:9" ht="12.75">
      <c r="A18" s="1" t="s">
        <v>19</v>
      </c>
      <c r="B18" s="4">
        <v>0.76</v>
      </c>
      <c r="C18" s="4">
        <v>0.76</v>
      </c>
      <c r="D18" s="4">
        <v>0.76</v>
      </c>
      <c r="E18" s="1" t="s">
        <v>8</v>
      </c>
      <c r="F18" s="2">
        <v>12100</v>
      </c>
      <c r="G18" s="1" t="s">
        <v>9</v>
      </c>
      <c r="H18" s="2">
        <v>9196</v>
      </c>
      <c r="I18" s="2">
        <v>1</v>
      </c>
    </row>
    <row r="19" spans="1:9" ht="12.75">
      <c r="A19" s="1" t="s">
        <v>20</v>
      </c>
      <c r="B19" s="4">
        <v>0.604</v>
      </c>
      <c r="C19" s="4">
        <v>0.604</v>
      </c>
      <c r="D19" s="4">
        <v>0.604</v>
      </c>
      <c r="E19" s="1" t="s">
        <v>8</v>
      </c>
      <c r="F19" s="2">
        <v>16000</v>
      </c>
      <c r="G19" s="1" t="s">
        <v>9</v>
      </c>
      <c r="H19" s="2">
        <v>9664</v>
      </c>
      <c r="I19" s="2">
        <v>1</v>
      </c>
    </row>
    <row r="20" spans="1:9" ht="12.75">
      <c r="A20" s="1" t="s">
        <v>20</v>
      </c>
      <c r="B20" s="4">
        <v>0.665</v>
      </c>
      <c r="C20" s="4">
        <v>0.665</v>
      </c>
      <c r="D20" s="4">
        <v>0.665</v>
      </c>
      <c r="E20" s="1" t="s">
        <v>10</v>
      </c>
      <c r="F20" s="2">
        <v>80240</v>
      </c>
      <c r="G20" s="1" t="s">
        <v>9</v>
      </c>
      <c r="H20" s="2">
        <v>53359.6</v>
      </c>
      <c r="I20" s="2">
        <v>1</v>
      </c>
    </row>
    <row r="21" spans="1:9" ht="12.75">
      <c r="A21" s="1" t="s">
        <v>21</v>
      </c>
      <c r="B21" s="4">
        <v>0.539</v>
      </c>
      <c r="C21" s="4">
        <v>0.75</v>
      </c>
      <c r="D21" s="4">
        <v>0.664799</v>
      </c>
      <c r="E21" s="1" t="s">
        <v>10</v>
      </c>
      <c r="F21" s="2">
        <v>1679130</v>
      </c>
      <c r="G21" s="1" t="s">
        <v>9</v>
      </c>
      <c r="H21" s="2">
        <v>1116284.86</v>
      </c>
      <c r="I21" s="2">
        <v>42</v>
      </c>
    </row>
    <row r="22" spans="1:9" ht="12.75">
      <c r="A22" s="1" t="s">
        <v>21</v>
      </c>
      <c r="B22" s="4">
        <v>0.437</v>
      </c>
      <c r="C22" s="4">
        <v>0.75</v>
      </c>
      <c r="D22" s="4">
        <v>0.644936</v>
      </c>
      <c r="E22" s="1" t="s">
        <v>8</v>
      </c>
      <c r="F22" s="2">
        <v>12105930</v>
      </c>
      <c r="G22" s="1" t="s">
        <v>9</v>
      </c>
      <c r="H22" s="2">
        <v>7807553.48</v>
      </c>
      <c r="I22" s="2">
        <v>796</v>
      </c>
    </row>
    <row r="23" spans="1:9" ht="12.75">
      <c r="A23" s="1" t="s">
        <v>21</v>
      </c>
      <c r="B23" s="4">
        <v>0.626</v>
      </c>
      <c r="C23" s="4">
        <v>0.686</v>
      </c>
      <c r="D23" s="4">
        <v>0.670548</v>
      </c>
      <c r="E23" s="1" t="s">
        <v>14</v>
      </c>
      <c r="F23" s="2">
        <v>228000</v>
      </c>
      <c r="G23" s="1" t="s">
        <v>9</v>
      </c>
      <c r="H23" s="2">
        <v>152885</v>
      </c>
      <c r="I23" s="2">
        <v>11</v>
      </c>
    </row>
    <row r="24" spans="1:9" ht="12.75">
      <c r="A24" s="1" t="s">
        <v>22</v>
      </c>
      <c r="B24" s="4">
        <v>0.536</v>
      </c>
      <c r="C24" s="4">
        <v>0.629</v>
      </c>
      <c r="D24" s="4">
        <v>0.570989</v>
      </c>
      <c r="E24" s="1" t="s">
        <v>8</v>
      </c>
      <c r="F24" s="2">
        <v>92000</v>
      </c>
      <c r="G24" s="1" t="s">
        <v>9</v>
      </c>
      <c r="H24" s="2">
        <v>52531</v>
      </c>
      <c r="I24" s="2">
        <v>4</v>
      </c>
    </row>
    <row r="25" spans="1:9" ht="12.75">
      <c r="A25" s="1" t="s">
        <v>22</v>
      </c>
      <c r="B25" s="4">
        <v>0.63</v>
      </c>
      <c r="C25" s="4">
        <v>0.635</v>
      </c>
      <c r="D25" s="4">
        <v>0.6339</v>
      </c>
      <c r="E25" s="1" t="s">
        <v>10</v>
      </c>
      <c r="F25" s="2">
        <v>107450</v>
      </c>
      <c r="G25" s="1" t="s">
        <v>9</v>
      </c>
      <c r="H25" s="2">
        <v>68112.6</v>
      </c>
      <c r="I25" s="2">
        <v>3</v>
      </c>
    </row>
    <row r="26" spans="1:9" ht="12.75">
      <c r="A26" s="1" t="s">
        <v>23</v>
      </c>
      <c r="B26" s="4">
        <v>0.702</v>
      </c>
      <c r="C26" s="4">
        <v>0.716</v>
      </c>
      <c r="D26" s="4">
        <v>0.709452</v>
      </c>
      <c r="E26" s="1" t="s">
        <v>14</v>
      </c>
      <c r="F26" s="2">
        <v>157000</v>
      </c>
      <c r="G26" s="1" t="s">
        <v>9</v>
      </c>
      <c r="H26" s="2">
        <v>111384</v>
      </c>
      <c r="I26" s="2">
        <v>8</v>
      </c>
    </row>
    <row r="27" spans="1:9" ht="12.75">
      <c r="A27" s="1" t="s">
        <v>23</v>
      </c>
      <c r="B27" s="4">
        <v>0.692</v>
      </c>
      <c r="C27" s="4">
        <v>0.742</v>
      </c>
      <c r="D27" s="4">
        <v>0.718191</v>
      </c>
      <c r="E27" s="1" t="s">
        <v>24</v>
      </c>
      <c r="F27" s="2">
        <v>44900</v>
      </c>
      <c r="G27" s="1" t="s">
        <v>9</v>
      </c>
      <c r="H27" s="2">
        <v>32246.8</v>
      </c>
      <c r="I27" s="2">
        <v>3</v>
      </c>
    </row>
    <row r="28" spans="1:9" ht="12.75">
      <c r="A28" s="1" t="s">
        <v>23</v>
      </c>
      <c r="B28" s="4">
        <v>0.415</v>
      </c>
      <c r="C28" s="4">
        <v>0.9</v>
      </c>
      <c r="D28" s="4">
        <v>0.653481</v>
      </c>
      <c r="E28" s="1" t="s">
        <v>8</v>
      </c>
      <c r="F28" s="2">
        <v>214864638.49</v>
      </c>
      <c r="G28" s="1" t="s">
        <v>9</v>
      </c>
      <c r="H28" s="2">
        <v>140409976.55</v>
      </c>
      <c r="I28" s="2">
        <v>16773</v>
      </c>
    </row>
    <row r="29" spans="1:9" ht="12.75">
      <c r="A29" s="1" t="s">
        <v>23</v>
      </c>
      <c r="B29" s="4">
        <v>0.5</v>
      </c>
      <c r="C29" s="4">
        <v>0.81</v>
      </c>
      <c r="D29" s="4">
        <v>0.668263</v>
      </c>
      <c r="E29" s="1" t="s">
        <v>10</v>
      </c>
      <c r="F29" s="2">
        <v>387448808</v>
      </c>
      <c r="G29" s="1" t="s">
        <v>9</v>
      </c>
      <c r="H29" s="2">
        <v>258515295</v>
      </c>
      <c r="I29" s="2">
        <v>4176</v>
      </c>
    </row>
    <row r="30" spans="1:9" ht="12.75">
      <c r="A30" s="1" t="s">
        <v>25</v>
      </c>
      <c r="B30" s="4">
        <v>0.577</v>
      </c>
      <c r="C30" s="4">
        <v>0.623</v>
      </c>
      <c r="D30" s="4">
        <v>0.59941</v>
      </c>
      <c r="E30" s="1" t="s">
        <v>24</v>
      </c>
      <c r="F30" s="2">
        <v>19500</v>
      </c>
      <c r="G30" s="1" t="s">
        <v>9</v>
      </c>
      <c r="H30" s="2">
        <v>11688.5</v>
      </c>
      <c r="I30" s="2">
        <v>2</v>
      </c>
    </row>
    <row r="31" spans="1:9" ht="12.75">
      <c r="A31" s="1" t="s">
        <v>25</v>
      </c>
      <c r="B31" s="4">
        <v>0.538</v>
      </c>
      <c r="C31" s="4">
        <v>0.805</v>
      </c>
      <c r="D31" s="4">
        <v>0.672238</v>
      </c>
      <c r="E31" s="1" t="s">
        <v>8</v>
      </c>
      <c r="F31" s="2">
        <v>9191100</v>
      </c>
      <c r="G31" s="1" t="s">
        <v>9</v>
      </c>
      <c r="H31" s="2">
        <v>6178609.6</v>
      </c>
      <c r="I31" s="2">
        <v>743</v>
      </c>
    </row>
    <row r="32" spans="1:9" ht="12.75">
      <c r="A32" s="1" t="s">
        <v>25</v>
      </c>
      <c r="B32" s="4">
        <v>0.64</v>
      </c>
      <c r="C32" s="4">
        <v>0.664</v>
      </c>
      <c r="D32" s="4">
        <v>0.64283</v>
      </c>
      <c r="E32" s="1" t="s">
        <v>10</v>
      </c>
      <c r="F32" s="2">
        <v>453980</v>
      </c>
      <c r="G32" s="1" t="s">
        <v>9</v>
      </c>
      <c r="H32" s="2">
        <v>291831.98</v>
      </c>
      <c r="I32" s="2">
        <v>4</v>
      </c>
    </row>
    <row r="33" spans="1:9" ht="12.75">
      <c r="A33" s="1" t="s">
        <v>26</v>
      </c>
      <c r="B33" s="4">
        <v>0.54</v>
      </c>
      <c r="C33" s="4">
        <v>0.661</v>
      </c>
      <c r="D33" s="4">
        <v>0.619861</v>
      </c>
      <c r="E33" s="1" t="s">
        <v>8</v>
      </c>
      <c r="F33" s="2">
        <v>66540</v>
      </c>
      <c r="G33" s="1" t="s">
        <v>9</v>
      </c>
      <c r="H33" s="2">
        <v>41245.6</v>
      </c>
      <c r="I33" s="2">
        <v>4</v>
      </c>
    </row>
    <row r="34" spans="1:9" ht="12.75">
      <c r="A34" s="1" t="s">
        <v>27</v>
      </c>
      <c r="B34" s="4">
        <v>0.571</v>
      </c>
      <c r="C34" s="4">
        <v>0.571</v>
      </c>
      <c r="D34" s="4">
        <v>0.570607</v>
      </c>
      <c r="E34" s="1" t="s">
        <v>8</v>
      </c>
      <c r="F34" s="2">
        <v>4940</v>
      </c>
      <c r="G34" s="1" t="s">
        <v>9</v>
      </c>
      <c r="H34" s="2">
        <v>2818.8</v>
      </c>
      <c r="I34" s="2">
        <v>2</v>
      </c>
    </row>
    <row r="35" spans="1:9" ht="12.75">
      <c r="A35" s="1" t="s">
        <v>28</v>
      </c>
      <c r="B35" s="4">
        <v>0.642</v>
      </c>
      <c r="C35" s="4">
        <v>0.642</v>
      </c>
      <c r="D35" s="4">
        <v>0.642</v>
      </c>
      <c r="E35" s="1" t="s">
        <v>14</v>
      </c>
      <c r="F35" s="2">
        <v>17000</v>
      </c>
      <c r="G35" s="1" t="s">
        <v>9</v>
      </c>
      <c r="H35" s="2">
        <v>10914</v>
      </c>
      <c r="I35" s="2">
        <v>2</v>
      </c>
    </row>
    <row r="36" spans="1:9" ht="12.75">
      <c r="A36" s="1" t="s">
        <v>28</v>
      </c>
      <c r="B36" s="4">
        <v>0.53</v>
      </c>
      <c r="C36" s="4">
        <v>0.725</v>
      </c>
      <c r="D36" s="4">
        <v>0.622158</v>
      </c>
      <c r="E36" s="1" t="s">
        <v>8</v>
      </c>
      <c r="F36" s="2">
        <v>1943958</v>
      </c>
      <c r="G36" s="1" t="s">
        <v>9</v>
      </c>
      <c r="H36" s="2">
        <v>1209449.82</v>
      </c>
      <c r="I36" s="2">
        <v>154</v>
      </c>
    </row>
    <row r="37" spans="1:9" ht="12.75">
      <c r="A37" s="1" t="s">
        <v>28</v>
      </c>
      <c r="B37" s="4">
        <v>0.53</v>
      </c>
      <c r="C37" s="4">
        <v>0.72</v>
      </c>
      <c r="D37" s="4">
        <v>0.614463</v>
      </c>
      <c r="E37" s="1" t="s">
        <v>10</v>
      </c>
      <c r="F37" s="2">
        <v>1794510</v>
      </c>
      <c r="G37" s="1" t="s">
        <v>9</v>
      </c>
      <c r="H37" s="2">
        <v>1102660.17</v>
      </c>
      <c r="I37" s="2">
        <v>32</v>
      </c>
    </row>
    <row r="38" spans="1:9" ht="12.75">
      <c r="A38" s="1" t="s">
        <v>29</v>
      </c>
      <c r="B38" s="4">
        <v>0.594</v>
      </c>
      <c r="C38" s="4">
        <v>0.671</v>
      </c>
      <c r="D38" s="4">
        <v>0.619717</v>
      </c>
      <c r="E38" s="1" t="s">
        <v>24</v>
      </c>
      <c r="F38" s="2">
        <v>49500</v>
      </c>
      <c r="G38" s="1" t="s">
        <v>9</v>
      </c>
      <c r="H38" s="2">
        <v>30676</v>
      </c>
      <c r="I38" s="2">
        <v>4</v>
      </c>
    </row>
    <row r="39" spans="1:9" ht="12.75">
      <c r="A39" s="1" t="s">
        <v>29</v>
      </c>
      <c r="B39" s="4">
        <v>0.692</v>
      </c>
      <c r="C39" s="4">
        <v>0.726</v>
      </c>
      <c r="D39" s="4">
        <v>0.709546</v>
      </c>
      <c r="E39" s="1" t="s">
        <v>14</v>
      </c>
      <c r="F39" s="2">
        <v>663000</v>
      </c>
      <c r="G39" s="1" t="s">
        <v>9</v>
      </c>
      <c r="H39" s="2">
        <v>470429</v>
      </c>
      <c r="I39" s="2">
        <v>30</v>
      </c>
    </row>
    <row r="40" spans="1:9" ht="12.75">
      <c r="A40" s="1" t="s">
        <v>29</v>
      </c>
      <c r="B40" s="4">
        <v>0.45</v>
      </c>
      <c r="C40" s="4">
        <v>0.89</v>
      </c>
      <c r="D40" s="4">
        <v>0.670065</v>
      </c>
      <c r="E40" s="1" t="s">
        <v>8</v>
      </c>
      <c r="F40" s="2">
        <v>69873145</v>
      </c>
      <c r="G40" s="1" t="s">
        <v>9</v>
      </c>
      <c r="H40" s="2">
        <v>46819587.64</v>
      </c>
      <c r="I40" s="2">
        <v>5135</v>
      </c>
    </row>
    <row r="41" spans="1:9" ht="12.75">
      <c r="A41" s="1" t="s">
        <v>29</v>
      </c>
      <c r="B41" s="4">
        <v>0.57</v>
      </c>
      <c r="C41" s="4">
        <v>0.8</v>
      </c>
      <c r="D41" s="4">
        <v>0.694441</v>
      </c>
      <c r="E41" s="1" t="s">
        <v>10</v>
      </c>
      <c r="F41" s="2">
        <v>3654650</v>
      </c>
      <c r="G41" s="1" t="s">
        <v>9</v>
      </c>
      <c r="H41" s="2">
        <v>2537942.33</v>
      </c>
      <c r="I41" s="2">
        <v>61</v>
      </c>
    </row>
    <row r="42" spans="1:9" ht="12.75">
      <c r="A42" s="1" t="s">
        <v>30</v>
      </c>
      <c r="B42" s="4">
        <v>0.822</v>
      </c>
      <c r="C42" s="4">
        <v>1.584</v>
      </c>
      <c r="D42" s="4">
        <v>0.954522</v>
      </c>
      <c r="E42" s="1" t="s">
        <v>10</v>
      </c>
      <c r="F42" s="2">
        <v>290800</v>
      </c>
      <c r="G42" s="1" t="s">
        <v>9</v>
      </c>
      <c r="H42" s="2">
        <v>277575.24</v>
      </c>
      <c r="I42" s="2">
        <v>19</v>
      </c>
    </row>
    <row r="43" spans="1:9" ht="12.75">
      <c r="A43" s="1" t="s">
        <v>31</v>
      </c>
      <c r="B43" s="4">
        <v>0.579</v>
      </c>
      <c r="C43" s="4">
        <v>0.605</v>
      </c>
      <c r="D43" s="4">
        <v>0.590033</v>
      </c>
      <c r="E43" s="1" t="s">
        <v>24</v>
      </c>
      <c r="F43" s="2">
        <v>88400</v>
      </c>
      <c r="G43" s="1" t="s">
        <v>9</v>
      </c>
      <c r="H43" s="2">
        <v>52159</v>
      </c>
      <c r="I43" s="2">
        <v>4</v>
      </c>
    </row>
    <row r="44" spans="1:9" ht="12.75">
      <c r="A44" s="1" t="s">
        <v>31</v>
      </c>
      <c r="B44" s="4">
        <v>0.5307</v>
      </c>
      <c r="C44" s="4">
        <v>0.64</v>
      </c>
      <c r="D44" s="4">
        <v>0.614815</v>
      </c>
      <c r="E44" s="1" t="s">
        <v>8</v>
      </c>
      <c r="F44" s="2">
        <v>49540</v>
      </c>
      <c r="G44" s="1" t="s">
        <v>9</v>
      </c>
      <c r="H44" s="2">
        <v>30457.94</v>
      </c>
      <c r="I44" s="2">
        <v>3</v>
      </c>
    </row>
    <row r="45" spans="1:9" ht="12.75">
      <c r="A45" s="1" t="s">
        <v>31</v>
      </c>
      <c r="B45" s="4">
        <v>0.406</v>
      </c>
      <c r="C45" s="4">
        <v>0.678</v>
      </c>
      <c r="D45" s="4">
        <v>0.544618</v>
      </c>
      <c r="E45" s="1" t="s">
        <v>10</v>
      </c>
      <c r="F45" s="2">
        <v>672615</v>
      </c>
      <c r="G45" s="1" t="s">
        <v>9</v>
      </c>
      <c r="H45" s="2">
        <v>366318.31</v>
      </c>
      <c r="I45" s="2">
        <v>17</v>
      </c>
    </row>
    <row r="46" spans="1:9" ht="12.75">
      <c r="A46" s="1" t="s">
        <v>32</v>
      </c>
      <c r="B46" s="4">
        <v>0.3738</v>
      </c>
      <c r="C46" s="4">
        <v>0.8711</v>
      </c>
      <c r="D46" s="4">
        <v>0.606491</v>
      </c>
      <c r="E46" s="1" t="s">
        <v>10</v>
      </c>
      <c r="F46" s="2">
        <v>962976195.84</v>
      </c>
      <c r="G46" s="1" t="s">
        <v>9</v>
      </c>
      <c r="H46" s="2">
        <v>584036605.26</v>
      </c>
      <c r="I46" s="2">
        <v>1849</v>
      </c>
    </row>
    <row r="47" spans="1:9" ht="12.75">
      <c r="A47" s="1" t="s">
        <v>32</v>
      </c>
      <c r="B47" s="4">
        <v>0.4208</v>
      </c>
      <c r="C47" s="4">
        <v>0.7636</v>
      </c>
      <c r="D47" s="4">
        <v>0.55145</v>
      </c>
      <c r="E47" s="1" t="s">
        <v>33</v>
      </c>
      <c r="F47" s="2">
        <v>295939383.2</v>
      </c>
      <c r="G47" s="1" t="s">
        <v>9</v>
      </c>
      <c r="H47" s="2">
        <v>163195804.14</v>
      </c>
      <c r="I47" s="2">
        <v>135</v>
      </c>
    </row>
    <row r="48" spans="1:9" ht="12.75">
      <c r="A48" s="1" t="s">
        <v>32</v>
      </c>
      <c r="B48" s="4">
        <v>0.722</v>
      </c>
      <c r="C48" s="4">
        <v>0.722</v>
      </c>
      <c r="D48" s="4">
        <v>0.722</v>
      </c>
      <c r="E48" s="1" t="s">
        <v>8</v>
      </c>
      <c r="F48" s="2">
        <v>2100</v>
      </c>
      <c r="G48" s="1" t="s">
        <v>9</v>
      </c>
      <c r="H48" s="2">
        <v>1516.2</v>
      </c>
      <c r="I48" s="2">
        <v>1</v>
      </c>
    </row>
    <row r="49" spans="1:9" ht="12.75">
      <c r="A49" s="1" t="s">
        <v>34</v>
      </c>
      <c r="B49" s="4">
        <v>0.008</v>
      </c>
      <c r="C49" s="4">
        <v>0.65</v>
      </c>
      <c r="D49" s="4">
        <v>0.195573</v>
      </c>
      <c r="E49" s="1" t="s">
        <v>8</v>
      </c>
      <c r="F49" s="2">
        <v>1181129</v>
      </c>
      <c r="G49" s="1" t="s">
        <v>9</v>
      </c>
      <c r="H49" s="2">
        <v>230997.3</v>
      </c>
      <c r="I49" s="2">
        <v>3</v>
      </c>
    </row>
    <row r="50" spans="1:9" ht="12.75">
      <c r="A50" s="1" t="s">
        <v>35</v>
      </c>
      <c r="B50" s="4">
        <v>4.6</v>
      </c>
      <c r="C50" s="4">
        <v>4.6</v>
      </c>
      <c r="D50" s="4">
        <v>4.6</v>
      </c>
      <c r="E50" s="1" t="s">
        <v>8</v>
      </c>
      <c r="F50" s="2">
        <v>500</v>
      </c>
      <c r="G50" s="1" t="s">
        <v>9</v>
      </c>
      <c r="H50" s="2">
        <v>2300</v>
      </c>
      <c r="I50" s="2">
        <v>1</v>
      </c>
    </row>
    <row r="51" spans="1:9" ht="12.75">
      <c r="A51" s="1" t="s">
        <v>36</v>
      </c>
      <c r="B51" s="4">
        <v>0.645</v>
      </c>
      <c r="C51" s="4">
        <v>0.645</v>
      </c>
      <c r="D51" s="4">
        <v>0.645</v>
      </c>
      <c r="E51" s="1" t="s">
        <v>10</v>
      </c>
      <c r="F51" s="2">
        <v>11860</v>
      </c>
      <c r="G51" s="1" t="s">
        <v>9</v>
      </c>
      <c r="H51" s="2">
        <v>7649.7</v>
      </c>
      <c r="I51" s="2">
        <v>1</v>
      </c>
    </row>
    <row r="52" spans="1:9" ht="12.75">
      <c r="A52" s="1" t="s">
        <v>37</v>
      </c>
      <c r="B52" s="4">
        <v>0.662</v>
      </c>
      <c r="C52" s="4">
        <v>0.72</v>
      </c>
      <c r="D52" s="4">
        <v>0.689446</v>
      </c>
      <c r="E52" s="1" t="s">
        <v>10</v>
      </c>
      <c r="F52" s="2">
        <v>1257250</v>
      </c>
      <c r="G52" s="1" t="s">
        <v>9</v>
      </c>
      <c r="H52" s="2">
        <v>866806.01</v>
      </c>
      <c r="I52" s="2">
        <v>15</v>
      </c>
    </row>
    <row r="53" spans="1:9" ht="12.75">
      <c r="A53" s="1" t="s">
        <v>38</v>
      </c>
      <c r="B53" s="4">
        <v>0.591</v>
      </c>
      <c r="C53" s="4">
        <v>0.73</v>
      </c>
      <c r="D53" s="4">
        <v>0.642293</v>
      </c>
      <c r="E53" s="1" t="s">
        <v>8</v>
      </c>
      <c r="F53" s="2">
        <v>159200</v>
      </c>
      <c r="G53" s="1" t="s">
        <v>9</v>
      </c>
      <c r="H53" s="2">
        <v>102253.2</v>
      </c>
      <c r="I53" s="2">
        <v>16</v>
      </c>
    </row>
    <row r="54" spans="1:9" ht="12.75">
      <c r="A54" s="1" t="s">
        <v>39</v>
      </c>
      <c r="B54" s="4">
        <v>0.61</v>
      </c>
      <c r="C54" s="4">
        <v>0.745</v>
      </c>
      <c r="D54" s="4">
        <v>0.66723</v>
      </c>
      <c r="E54" s="1" t="s">
        <v>8</v>
      </c>
      <c r="F54" s="2">
        <v>16825040</v>
      </c>
      <c r="G54" s="1" t="s">
        <v>9</v>
      </c>
      <c r="H54" s="2">
        <v>11226171.7</v>
      </c>
      <c r="I54" s="2">
        <v>313</v>
      </c>
    </row>
    <row r="55" spans="1:9" ht="12.75">
      <c r="A55" s="1" t="s">
        <v>39</v>
      </c>
      <c r="B55" s="4">
        <v>0.56</v>
      </c>
      <c r="C55" s="4">
        <v>0.765</v>
      </c>
      <c r="D55" s="4">
        <v>0.678131</v>
      </c>
      <c r="E55" s="1" t="s">
        <v>10</v>
      </c>
      <c r="F55" s="2">
        <v>34502190</v>
      </c>
      <c r="G55" s="1" t="s">
        <v>9</v>
      </c>
      <c r="H55" s="2">
        <v>23397019.58</v>
      </c>
      <c r="I55" s="2">
        <v>192</v>
      </c>
    </row>
    <row r="56" spans="1:9" ht="12.75">
      <c r="A56" s="1" t="s">
        <v>40</v>
      </c>
      <c r="B56" s="4">
        <v>0.71</v>
      </c>
      <c r="C56" s="4">
        <v>0.77</v>
      </c>
      <c r="D56" s="4">
        <v>0.730936</v>
      </c>
      <c r="E56" s="1" t="s">
        <v>8</v>
      </c>
      <c r="F56" s="2">
        <v>367860</v>
      </c>
      <c r="G56" s="1" t="s">
        <v>9</v>
      </c>
      <c r="H56" s="2">
        <v>268882.2</v>
      </c>
      <c r="I56" s="2">
        <v>5</v>
      </c>
    </row>
    <row r="57" spans="1:9" ht="12.75">
      <c r="A57" s="1" t="s">
        <v>40</v>
      </c>
      <c r="B57" s="4">
        <v>0.655</v>
      </c>
      <c r="C57" s="4">
        <v>0.655</v>
      </c>
      <c r="D57" s="4">
        <v>0.655</v>
      </c>
      <c r="E57" s="1" t="s">
        <v>10</v>
      </c>
      <c r="F57" s="2">
        <v>35560</v>
      </c>
      <c r="G57" s="1" t="s">
        <v>9</v>
      </c>
      <c r="H57" s="2">
        <v>23291.8</v>
      </c>
      <c r="I57" s="2">
        <v>1</v>
      </c>
    </row>
    <row r="58" spans="1:9" ht="12.75">
      <c r="A58" s="1" t="s">
        <v>41</v>
      </c>
      <c r="B58" s="4">
        <v>0.66</v>
      </c>
      <c r="C58" s="4">
        <v>0.66</v>
      </c>
      <c r="D58" s="4">
        <v>0.66</v>
      </c>
      <c r="E58" s="1" t="s">
        <v>10</v>
      </c>
      <c r="F58" s="2">
        <v>18680</v>
      </c>
      <c r="G58" s="1" t="s">
        <v>9</v>
      </c>
      <c r="H58" s="2">
        <v>12328.8</v>
      </c>
      <c r="I58" s="2">
        <v>1</v>
      </c>
    </row>
    <row r="59" spans="1:9" ht="12.75">
      <c r="A59" s="1" t="s">
        <v>42</v>
      </c>
      <c r="B59" s="4">
        <v>0.535</v>
      </c>
      <c r="C59" s="4">
        <v>0.721</v>
      </c>
      <c r="D59" s="4">
        <v>0.577314</v>
      </c>
      <c r="E59" s="1" t="s">
        <v>8</v>
      </c>
      <c r="F59" s="2">
        <v>363360</v>
      </c>
      <c r="G59" s="1" t="s">
        <v>9</v>
      </c>
      <c r="H59" s="2">
        <v>209773.04</v>
      </c>
      <c r="I59" s="2">
        <v>27</v>
      </c>
    </row>
    <row r="60" spans="1:9" ht="12.75">
      <c r="A60" s="1" t="s">
        <v>43</v>
      </c>
      <c r="B60" s="4">
        <v>0.55</v>
      </c>
      <c r="C60" s="4">
        <v>0.95</v>
      </c>
      <c r="D60" s="4">
        <v>0.715037</v>
      </c>
      <c r="E60" s="1" t="s">
        <v>8</v>
      </c>
      <c r="F60" s="2">
        <v>31717225</v>
      </c>
      <c r="G60" s="1" t="s">
        <v>9</v>
      </c>
      <c r="H60" s="2">
        <v>22679015.5</v>
      </c>
      <c r="I60" s="2">
        <v>1449</v>
      </c>
    </row>
    <row r="61" spans="1:9" ht="12.75">
      <c r="A61" s="1" t="s">
        <v>43</v>
      </c>
      <c r="B61" s="4">
        <v>0.62</v>
      </c>
      <c r="C61" s="4">
        <v>0.77</v>
      </c>
      <c r="D61" s="4">
        <v>0.729563</v>
      </c>
      <c r="E61" s="1" t="s">
        <v>10</v>
      </c>
      <c r="F61" s="2">
        <v>19844270</v>
      </c>
      <c r="G61" s="1" t="s">
        <v>9</v>
      </c>
      <c r="H61" s="2">
        <v>14477655.31</v>
      </c>
      <c r="I61" s="2">
        <v>309</v>
      </c>
    </row>
    <row r="62" spans="1:9" ht="12.75">
      <c r="A62" s="1" t="s">
        <v>44</v>
      </c>
      <c r="B62" s="4">
        <v>0.54</v>
      </c>
      <c r="C62" s="4">
        <v>0.75</v>
      </c>
      <c r="D62" s="4">
        <v>0.630444</v>
      </c>
      <c r="E62" s="1" t="s">
        <v>8</v>
      </c>
      <c r="F62" s="2">
        <v>4872480</v>
      </c>
      <c r="G62" s="1" t="s">
        <v>9</v>
      </c>
      <c r="H62" s="2">
        <v>3071829.22</v>
      </c>
      <c r="I62" s="2">
        <v>302</v>
      </c>
    </row>
    <row r="63" spans="1:9" ht="12.75">
      <c r="A63" s="1" t="s">
        <v>44</v>
      </c>
      <c r="B63" s="4">
        <v>0.605</v>
      </c>
      <c r="C63" s="4">
        <v>0.675</v>
      </c>
      <c r="D63" s="4">
        <v>0.653683</v>
      </c>
      <c r="E63" s="1" t="s">
        <v>10</v>
      </c>
      <c r="F63" s="2">
        <v>455360</v>
      </c>
      <c r="G63" s="1" t="s">
        <v>9</v>
      </c>
      <c r="H63" s="2">
        <v>297661.21</v>
      </c>
      <c r="I63" s="2">
        <v>14</v>
      </c>
    </row>
    <row r="64" spans="1:9" ht="12.75">
      <c r="A64" s="1" t="s">
        <v>45</v>
      </c>
      <c r="B64" s="4">
        <v>0.623</v>
      </c>
      <c r="C64" s="4">
        <v>0.673</v>
      </c>
      <c r="D64" s="4">
        <v>0.652463</v>
      </c>
      <c r="E64" s="1" t="s">
        <v>24</v>
      </c>
      <c r="F64" s="2">
        <v>67880</v>
      </c>
      <c r="G64" s="1" t="s">
        <v>9</v>
      </c>
      <c r="H64" s="2">
        <v>44289.24</v>
      </c>
      <c r="I64" s="2">
        <v>2</v>
      </c>
    </row>
    <row r="65" spans="1:9" ht="12.75">
      <c r="A65" s="1" t="s">
        <v>45</v>
      </c>
      <c r="B65" s="4">
        <v>0.53</v>
      </c>
      <c r="C65" s="4">
        <v>0.756</v>
      </c>
      <c r="D65" s="4">
        <v>0.592209</v>
      </c>
      <c r="E65" s="1" t="s">
        <v>8</v>
      </c>
      <c r="F65" s="2">
        <v>2656730</v>
      </c>
      <c r="G65" s="1" t="s">
        <v>9</v>
      </c>
      <c r="H65" s="2">
        <v>1573342.04</v>
      </c>
      <c r="I65" s="2">
        <v>235</v>
      </c>
    </row>
    <row r="66" spans="1:9" ht="12.75">
      <c r="A66" s="1" t="s">
        <v>45</v>
      </c>
      <c r="B66" s="4">
        <v>0.642</v>
      </c>
      <c r="C66" s="4">
        <v>0.642</v>
      </c>
      <c r="D66" s="4">
        <v>0.642</v>
      </c>
      <c r="E66" s="1" t="s">
        <v>14</v>
      </c>
      <c r="F66" s="2">
        <v>23000</v>
      </c>
      <c r="G66" s="1" t="s">
        <v>9</v>
      </c>
      <c r="H66" s="2">
        <v>14766</v>
      </c>
      <c r="I66" s="2">
        <v>1</v>
      </c>
    </row>
    <row r="67" spans="1:9" ht="12.75">
      <c r="A67" s="1" t="s">
        <v>45</v>
      </c>
      <c r="B67" s="4">
        <v>0.585</v>
      </c>
      <c r="C67" s="4">
        <v>0.723</v>
      </c>
      <c r="D67" s="4">
        <v>0.661622</v>
      </c>
      <c r="E67" s="1" t="s">
        <v>10</v>
      </c>
      <c r="F67" s="2">
        <v>182690</v>
      </c>
      <c r="G67" s="1" t="s">
        <v>9</v>
      </c>
      <c r="H67" s="2">
        <v>120871.9</v>
      </c>
      <c r="I67" s="2">
        <v>6</v>
      </c>
    </row>
    <row r="68" spans="1:9" ht="12.75">
      <c r="A68" s="1" t="s">
        <v>46</v>
      </c>
      <c r="B68" s="4">
        <v>0.648</v>
      </c>
      <c r="C68" s="4">
        <v>0.659</v>
      </c>
      <c r="D68" s="4">
        <v>0.652583</v>
      </c>
      <c r="E68" s="1" t="s">
        <v>14</v>
      </c>
      <c r="F68" s="2">
        <v>48000</v>
      </c>
      <c r="G68" s="1" t="s">
        <v>9</v>
      </c>
      <c r="H68" s="2">
        <v>31324</v>
      </c>
      <c r="I68" s="2">
        <v>2</v>
      </c>
    </row>
    <row r="69" spans="1:9" ht="12.75">
      <c r="A69" s="1" t="s">
        <v>46</v>
      </c>
      <c r="B69" s="4">
        <v>0.49</v>
      </c>
      <c r="C69" s="4">
        <v>0.79</v>
      </c>
      <c r="D69" s="4">
        <v>0.615767</v>
      </c>
      <c r="E69" s="1" t="s">
        <v>8</v>
      </c>
      <c r="F69" s="2">
        <v>35112183</v>
      </c>
      <c r="G69" s="1" t="s">
        <v>9</v>
      </c>
      <c r="H69" s="2">
        <v>21620949.95</v>
      </c>
      <c r="I69" s="2">
        <v>2521</v>
      </c>
    </row>
    <row r="70" spans="1:9" ht="12.75">
      <c r="A70" s="1" t="s">
        <v>46</v>
      </c>
      <c r="B70" s="4">
        <v>0.445</v>
      </c>
      <c r="C70" s="4">
        <v>0.78</v>
      </c>
      <c r="D70" s="4">
        <v>0.63114</v>
      </c>
      <c r="E70" s="1" t="s">
        <v>10</v>
      </c>
      <c r="F70" s="2">
        <v>15175435</v>
      </c>
      <c r="G70" s="1" t="s">
        <v>9</v>
      </c>
      <c r="H70" s="2">
        <v>9577826.26</v>
      </c>
      <c r="I70" s="2">
        <v>255</v>
      </c>
    </row>
    <row r="71" spans="1:9" ht="12.75">
      <c r="A71" s="1" t="s">
        <v>47</v>
      </c>
      <c r="B71" s="4">
        <v>0.642</v>
      </c>
      <c r="C71" s="4">
        <v>0.651</v>
      </c>
      <c r="D71" s="4">
        <v>0.648115</v>
      </c>
      <c r="E71" s="1" t="s">
        <v>14</v>
      </c>
      <c r="F71" s="2">
        <v>113000</v>
      </c>
      <c r="G71" s="1" t="s">
        <v>9</v>
      </c>
      <c r="H71" s="2">
        <v>73237</v>
      </c>
      <c r="I71" s="2">
        <v>5</v>
      </c>
    </row>
    <row r="72" spans="1:9" ht="12.75">
      <c r="A72" s="1" t="s">
        <v>47</v>
      </c>
      <c r="B72" s="4">
        <v>0.584</v>
      </c>
      <c r="C72" s="4">
        <v>0.706</v>
      </c>
      <c r="D72" s="4">
        <v>0.61677</v>
      </c>
      <c r="E72" s="1" t="s">
        <v>24</v>
      </c>
      <c r="F72" s="2">
        <v>99700</v>
      </c>
      <c r="G72" s="1" t="s">
        <v>9</v>
      </c>
      <c r="H72" s="2">
        <v>61492</v>
      </c>
      <c r="I72" s="2">
        <v>5</v>
      </c>
    </row>
    <row r="73" spans="1:9" ht="12.75">
      <c r="A73" s="1" t="s">
        <v>47</v>
      </c>
      <c r="B73" s="4">
        <v>0.122</v>
      </c>
      <c r="C73" s="4">
        <v>0.8</v>
      </c>
      <c r="D73" s="4">
        <v>0.632969</v>
      </c>
      <c r="E73" s="1" t="s">
        <v>8</v>
      </c>
      <c r="F73" s="2">
        <v>44946543</v>
      </c>
      <c r="G73" s="1" t="s">
        <v>9</v>
      </c>
      <c r="H73" s="2">
        <v>28449786.88</v>
      </c>
      <c r="I73" s="2">
        <v>3025</v>
      </c>
    </row>
    <row r="74" spans="1:9" ht="12.75">
      <c r="A74" s="1" t="s">
        <v>47</v>
      </c>
      <c r="B74" s="4">
        <v>0.565</v>
      </c>
      <c r="C74" s="4">
        <v>0.75</v>
      </c>
      <c r="D74" s="4">
        <v>0.653767</v>
      </c>
      <c r="E74" s="1" t="s">
        <v>10</v>
      </c>
      <c r="F74" s="2">
        <v>5673460</v>
      </c>
      <c r="G74" s="1" t="s">
        <v>9</v>
      </c>
      <c r="H74" s="2">
        <v>3709125.93</v>
      </c>
      <c r="I74" s="2">
        <v>77</v>
      </c>
    </row>
    <row r="75" spans="1:9" ht="12.75">
      <c r="A75" s="1" t="s">
        <v>48</v>
      </c>
      <c r="B75" s="4">
        <v>0.9</v>
      </c>
      <c r="C75" s="4">
        <v>0.9</v>
      </c>
      <c r="D75" s="4">
        <v>0.9</v>
      </c>
      <c r="E75" s="1" t="s">
        <v>10</v>
      </c>
      <c r="F75" s="2">
        <v>41640</v>
      </c>
      <c r="G75" s="1" t="s">
        <v>9</v>
      </c>
      <c r="H75" s="2">
        <v>37476</v>
      </c>
      <c r="I75" s="2">
        <v>2</v>
      </c>
    </row>
    <row r="76" spans="1:9" ht="12.75">
      <c r="A76" s="1" t="s">
        <v>49</v>
      </c>
      <c r="B76" s="4">
        <v>0.36</v>
      </c>
      <c r="C76" s="4">
        <v>0.74</v>
      </c>
      <c r="D76" s="4">
        <v>0.637196</v>
      </c>
      <c r="E76" s="1" t="s">
        <v>8</v>
      </c>
      <c r="F76" s="2">
        <v>6098370</v>
      </c>
      <c r="G76" s="1" t="s">
        <v>9</v>
      </c>
      <c r="H76" s="2">
        <v>3885859.98</v>
      </c>
      <c r="I76" s="2">
        <v>352</v>
      </c>
    </row>
    <row r="77" spans="1:9" ht="12.75">
      <c r="A77" s="1" t="s">
        <v>49</v>
      </c>
      <c r="B77" s="4">
        <v>0.56</v>
      </c>
      <c r="C77" s="4">
        <v>0.755</v>
      </c>
      <c r="D77" s="4">
        <v>0.649638</v>
      </c>
      <c r="E77" s="1" t="s">
        <v>10</v>
      </c>
      <c r="F77" s="2">
        <v>1184390</v>
      </c>
      <c r="G77" s="1" t="s">
        <v>9</v>
      </c>
      <c r="H77" s="2">
        <v>769425.76</v>
      </c>
      <c r="I77" s="2">
        <v>23</v>
      </c>
    </row>
    <row r="78" spans="1:9" ht="12.75">
      <c r="A78" s="1" t="s">
        <v>50</v>
      </c>
      <c r="B78" s="4">
        <v>0.61</v>
      </c>
      <c r="C78" s="4">
        <v>0.735</v>
      </c>
      <c r="D78" s="4">
        <v>0.694683</v>
      </c>
      <c r="E78" s="1" t="s">
        <v>10</v>
      </c>
      <c r="F78" s="2">
        <v>306980</v>
      </c>
      <c r="G78" s="1" t="s">
        <v>9</v>
      </c>
      <c r="H78" s="2">
        <v>213254</v>
      </c>
      <c r="I78" s="2">
        <v>12</v>
      </c>
    </row>
    <row r="79" spans="1:9" ht="12.75">
      <c r="A79" s="1" t="s">
        <v>50</v>
      </c>
      <c r="B79" s="4">
        <v>0.623</v>
      </c>
      <c r="C79" s="4">
        <v>0.646</v>
      </c>
      <c r="D79" s="4">
        <v>0.630392</v>
      </c>
      <c r="E79" s="1" t="s">
        <v>14</v>
      </c>
      <c r="F79" s="2">
        <v>28000</v>
      </c>
      <c r="G79" s="1" t="s">
        <v>9</v>
      </c>
      <c r="H79" s="2">
        <v>17651</v>
      </c>
      <c r="I79" s="2">
        <v>2</v>
      </c>
    </row>
    <row r="80" spans="1:9" ht="12.75">
      <c r="A80" s="1" t="s">
        <v>50</v>
      </c>
      <c r="B80" s="4">
        <v>0.401</v>
      </c>
      <c r="C80" s="4">
        <v>0.79</v>
      </c>
      <c r="D80" s="4">
        <v>0.630534</v>
      </c>
      <c r="E80" s="1" t="s">
        <v>8</v>
      </c>
      <c r="F80" s="2">
        <v>10654180</v>
      </c>
      <c r="G80" s="1" t="s">
        <v>9</v>
      </c>
      <c r="H80" s="2">
        <v>6717826.26</v>
      </c>
      <c r="I80" s="2">
        <v>740</v>
      </c>
    </row>
    <row r="81" spans="1:9" ht="12.75">
      <c r="A81" s="1" t="s">
        <v>51</v>
      </c>
      <c r="B81" s="4">
        <v>0.724</v>
      </c>
      <c r="C81" s="4">
        <v>0.724</v>
      </c>
      <c r="D81" s="4">
        <v>0.724</v>
      </c>
      <c r="E81" s="1" t="s">
        <v>24</v>
      </c>
      <c r="F81" s="2">
        <v>12760</v>
      </c>
      <c r="G81" s="1" t="s">
        <v>9</v>
      </c>
      <c r="H81" s="2">
        <v>9238.24</v>
      </c>
      <c r="I81" s="2">
        <v>1</v>
      </c>
    </row>
    <row r="82" spans="1:9" ht="12.75">
      <c r="A82" s="1" t="s">
        <v>51</v>
      </c>
      <c r="B82" s="4">
        <v>0.498</v>
      </c>
      <c r="C82" s="4">
        <v>0.768</v>
      </c>
      <c r="D82" s="4">
        <v>0.611058</v>
      </c>
      <c r="E82" s="1" t="s">
        <v>8</v>
      </c>
      <c r="F82" s="2">
        <v>20773292</v>
      </c>
      <c r="G82" s="1" t="s">
        <v>9</v>
      </c>
      <c r="H82" s="2">
        <v>12693704.53</v>
      </c>
      <c r="I82" s="2">
        <v>1613</v>
      </c>
    </row>
    <row r="83" spans="1:9" ht="12.75">
      <c r="A83" s="1" t="s">
        <v>51</v>
      </c>
      <c r="B83" s="4">
        <v>0.527</v>
      </c>
      <c r="C83" s="4">
        <v>0.79</v>
      </c>
      <c r="D83" s="4">
        <v>0.648292</v>
      </c>
      <c r="E83" s="1" t="s">
        <v>10</v>
      </c>
      <c r="F83" s="2">
        <v>7531230</v>
      </c>
      <c r="G83" s="1" t="s">
        <v>9</v>
      </c>
      <c r="H83" s="2">
        <v>4882440.93</v>
      </c>
      <c r="I83" s="2">
        <v>169</v>
      </c>
    </row>
    <row r="84" spans="1:9" ht="12.75">
      <c r="A84" s="1" t="s">
        <v>51</v>
      </c>
      <c r="B84" s="4">
        <v>0.616</v>
      </c>
      <c r="C84" s="4">
        <v>0.654</v>
      </c>
      <c r="D84" s="4">
        <v>0.634673</v>
      </c>
      <c r="E84" s="1" t="s">
        <v>14</v>
      </c>
      <c r="F84" s="2">
        <v>404000</v>
      </c>
      <c r="G84" s="1" t="s">
        <v>9</v>
      </c>
      <c r="H84" s="2">
        <v>256408</v>
      </c>
      <c r="I84" s="2">
        <v>23</v>
      </c>
    </row>
    <row r="85" spans="1:9" ht="12.75">
      <c r="A85" s="1" t="s">
        <v>52</v>
      </c>
      <c r="B85" s="4">
        <v>0.66</v>
      </c>
      <c r="C85" s="4">
        <v>0.95</v>
      </c>
      <c r="D85" s="4">
        <v>0.851214</v>
      </c>
      <c r="E85" s="1" t="s">
        <v>8</v>
      </c>
      <c r="F85" s="2">
        <v>2958219</v>
      </c>
      <c r="G85" s="1" t="s">
        <v>9</v>
      </c>
      <c r="H85" s="2">
        <v>2518078.83</v>
      </c>
      <c r="I85" s="2">
        <v>114</v>
      </c>
    </row>
    <row r="86" spans="1:9" ht="12.75">
      <c r="A86" s="1" t="s">
        <v>53</v>
      </c>
      <c r="B86" s="4">
        <v>0.538</v>
      </c>
      <c r="C86" s="4">
        <v>0.667</v>
      </c>
      <c r="D86" s="4">
        <v>0.609751</v>
      </c>
      <c r="E86" s="1" t="s">
        <v>8</v>
      </c>
      <c r="F86" s="2">
        <v>330320</v>
      </c>
      <c r="G86" s="1" t="s">
        <v>9</v>
      </c>
      <c r="H86" s="2">
        <v>201413.1</v>
      </c>
      <c r="I86" s="2">
        <v>21</v>
      </c>
    </row>
    <row r="87" spans="1:9" ht="12.75">
      <c r="A87" s="1" t="s">
        <v>54</v>
      </c>
      <c r="B87" s="4">
        <v>0.652</v>
      </c>
      <c r="C87" s="4">
        <v>0.652</v>
      </c>
      <c r="D87" s="4">
        <v>0.652</v>
      </c>
      <c r="E87" s="1" t="s">
        <v>8</v>
      </c>
      <c r="F87" s="2">
        <v>17940</v>
      </c>
      <c r="G87" s="1" t="s">
        <v>9</v>
      </c>
      <c r="H87" s="2">
        <v>11696.88</v>
      </c>
      <c r="I87" s="2">
        <v>2</v>
      </c>
    </row>
    <row r="88" spans="1:9" ht="12.75">
      <c r="A88" s="1" t="s">
        <v>55</v>
      </c>
      <c r="B88" s="4">
        <v>0.53</v>
      </c>
      <c r="C88" s="4">
        <v>0.74</v>
      </c>
      <c r="D88" s="4">
        <v>0.605276</v>
      </c>
      <c r="E88" s="1" t="s">
        <v>8</v>
      </c>
      <c r="F88" s="2">
        <v>9940020</v>
      </c>
      <c r="G88" s="1" t="s">
        <v>9</v>
      </c>
      <c r="H88" s="2">
        <v>6016462.17</v>
      </c>
      <c r="I88" s="2">
        <v>670</v>
      </c>
    </row>
    <row r="89" spans="1:9" ht="12.75">
      <c r="A89" s="1" t="s">
        <v>55</v>
      </c>
      <c r="B89" s="4">
        <v>0.525</v>
      </c>
      <c r="C89" s="4">
        <v>0.735</v>
      </c>
      <c r="D89" s="4">
        <v>0.569947</v>
      </c>
      <c r="E89" s="1" t="s">
        <v>10</v>
      </c>
      <c r="F89" s="2">
        <v>4183860</v>
      </c>
      <c r="G89" s="1" t="s">
        <v>9</v>
      </c>
      <c r="H89" s="2">
        <v>2384579.43</v>
      </c>
      <c r="I89" s="2">
        <v>71</v>
      </c>
    </row>
    <row r="90" spans="1:9" ht="12.75">
      <c r="A90" s="1" t="s">
        <v>55</v>
      </c>
      <c r="B90" s="4">
        <v>0.637</v>
      </c>
      <c r="C90" s="4">
        <v>0.649</v>
      </c>
      <c r="D90" s="4">
        <v>0.645325</v>
      </c>
      <c r="E90" s="1" t="s">
        <v>14</v>
      </c>
      <c r="F90" s="2">
        <v>80000</v>
      </c>
      <c r="G90" s="1" t="s">
        <v>9</v>
      </c>
      <c r="H90" s="2">
        <v>51626</v>
      </c>
      <c r="I90" s="2">
        <v>5</v>
      </c>
    </row>
    <row r="91" spans="1:9" ht="12.75">
      <c r="A91" s="1" t="s">
        <v>56</v>
      </c>
      <c r="B91" s="4">
        <v>0.576</v>
      </c>
      <c r="C91" s="4">
        <v>0.576</v>
      </c>
      <c r="D91" s="4">
        <v>0.576</v>
      </c>
      <c r="E91" s="1" t="s">
        <v>24</v>
      </c>
      <c r="F91" s="2">
        <v>49400</v>
      </c>
      <c r="G91" s="1" t="s">
        <v>9</v>
      </c>
      <c r="H91" s="2">
        <v>28454.4</v>
      </c>
      <c r="I91" s="2">
        <v>1</v>
      </c>
    </row>
    <row r="92" spans="1:9" ht="12.75">
      <c r="A92" s="1" t="s">
        <v>56</v>
      </c>
      <c r="B92" s="4">
        <v>0.644</v>
      </c>
      <c r="C92" s="4">
        <v>0.684</v>
      </c>
      <c r="D92" s="4">
        <v>0.673151</v>
      </c>
      <c r="E92" s="1" t="s">
        <v>14</v>
      </c>
      <c r="F92" s="2">
        <v>478500</v>
      </c>
      <c r="G92" s="1" t="s">
        <v>9</v>
      </c>
      <c r="H92" s="2">
        <v>322103</v>
      </c>
      <c r="I92" s="2">
        <v>24</v>
      </c>
    </row>
    <row r="93" spans="1:9" ht="12.75">
      <c r="A93" s="1" t="s">
        <v>56</v>
      </c>
      <c r="B93" s="4">
        <v>0.351</v>
      </c>
      <c r="C93" s="4">
        <v>0.745</v>
      </c>
      <c r="D93" s="4">
        <v>0.629847</v>
      </c>
      <c r="E93" s="1" t="s">
        <v>8</v>
      </c>
      <c r="F93" s="2">
        <v>13423000</v>
      </c>
      <c r="G93" s="1" t="s">
        <v>9</v>
      </c>
      <c r="H93" s="2">
        <v>8454437.52</v>
      </c>
      <c r="I93" s="2">
        <v>963</v>
      </c>
    </row>
    <row r="94" spans="1:9" ht="12.75">
      <c r="A94" s="1" t="s">
        <v>56</v>
      </c>
      <c r="B94" s="4">
        <v>0.561</v>
      </c>
      <c r="C94" s="4">
        <v>0.76</v>
      </c>
      <c r="D94" s="4">
        <v>0.665843</v>
      </c>
      <c r="E94" s="1" t="s">
        <v>10</v>
      </c>
      <c r="F94" s="2">
        <v>1072730</v>
      </c>
      <c r="G94" s="1" t="s">
        <v>9</v>
      </c>
      <c r="H94" s="2">
        <v>714270.55</v>
      </c>
      <c r="I94" s="2">
        <v>32</v>
      </c>
    </row>
    <row r="95" spans="1:9" ht="12.75">
      <c r="A95" s="1" t="s">
        <v>57</v>
      </c>
      <c r="B95" s="4">
        <v>0.61</v>
      </c>
      <c r="C95" s="4">
        <v>0.6525</v>
      </c>
      <c r="D95" s="4">
        <v>0.636084</v>
      </c>
      <c r="E95" s="1" t="s">
        <v>10</v>
      </c>
      <c r="F95" s="2">
        <v>254890</v>
      </c>
      <c r="G95" s="1" t="s">
        <v>9</v>
      </c>
      <c r="H95" s="2">
        <v>162131.49</v>
      </c>
      <c r="I95" s="2">
        <v>10</v>
      </c>
    </row>
    <row r="96" spans="1:9" ht="12.75">
      <c r="A96" s="1" t="s">
        <v>57</v>
      </c>
      <c r="B96" s="4">
        <v>0.532</v>
      </c>
      <c r="C96" s="4">
        <v>0.755</v>
      </c>
      <c r="D96" s="4">
        <v>0.608598</v>
      </c>
      <c r="E96" s="1" t="s">
        <v>8</v>
      </c>
      <c r="F96" s="2">
        <v>1531220</v>
      </c>
      <c r="G96" s="1" t="s">
        <v>9</v>
      </c>
      <c r="H96" s="2">
        <v>931898.4</v>
      </c>
      <c r="I96" s="2">
        <v>92</v>
      </c>
    </row>
    <row r="97" spans="1:9" ht="12.75">
      <c r="A97" s="1" t="s">
        <v>58</v>
      </c>
      <c r="B97" s="4">
        <v>0.539</v>
      </c>
      <c r="C97" s="4">
        <v>0.716</v>
      </c>
      <c r="D97" s="4">
        <v>0.620261</v>
      </c>
      <c r="E97" s="1" t="s">
        <v>8</v>
      </c>
      <c r="F97" s="2">
        <v>665820</v>
      </c>
      <c r="G97" s="1" t="s">
        <v>9</v>
      </c>
      <c r="H97" s="2">
        <v>412982.5</v>
      </c>
      <c r="I97" s="2">
        <v>47</v>
      </c>
    </row>
    <row r="98" spans="1:9" ht="12.75">
      <c r="A98" s="1" t="s">
        <v>58</v>
      </c>
      <c r="B98" s="4">
        <v>0.625</v>
      </c>
      <c r="C98" s="4">
        <v>0.75</v>
      </c>
      <c r="D98" s="4">
        <v>0.68284</v>
      </c>
      <c r="E98" s="1" t="s">
        <v>10</v>
      </c>
      <c r="F98" s="2">
        <v>38900</v>
      </c>
      <c r="G98" s="1" t="s">
        <v>9</v>
      </c>
      <c r="H98" s="2">
        <v>26562.5</v>
      </c>
      <c r="I98" s="2">
        <v>2</v>
      </c>
    </row>
    <row r="99" spans="1:9" ht="12.75">
      <c r="A99" s="1" t="s">
        <v>59</v>
      </c>
      <c r="B99" s="4">
        <v>0.566</v>
      </c>
      <c r="C99" s="4">
        <v>0.593</v>
      </c>
      <c r="D99" s="4">
        <v>0.578769</v>
      </c>
      <c r="E99" s="1" t="s">
        <v>8</v>
      </c>
      <c r="F99" s="2">
        <v>65000</v>
      </c>
      <c r="G99" s="1" t="s">
        <v>9</v>
      </c>
      <c r="H99" s="2">
        <v>37620</v>
      </c>
      <c r="I99" s="2">
        <v>3</v>
      </c>
    </row>
    <row r="100" spans="1:9" ht="12.75">
      <c r="A100" s="1" t="s">
        <v>60</v>
      </c>
      <c r="B100" s="4">
        <v>0.541</v>
      </c>
      <c r="C100" s="4">
        <v>0.725</v>
      </c>
      <c r="D100" s="4">
        <v>0.632501</v>
      </c>
      <c r="E100" s="1" t="s">
        <v>10</v>
      </c>
      <c r="F100" s="2">
        <v>1187660</v>
      </c>
      <c r="G100" s="1" t="s">
        <v>9</v>
      </c>
      <c r="H100" s="2">
        <v>751197.27</v>
      </c>
      <c r="I100" s="2">
        <v>32</v>
      </c>
    </row>
    <row r="101" spans="1:9" ht="12.75">
      <c r="A101" s="1" t="s">
        <v>60</v>
      </c>
      <c r="B101" s="4">
        <v>0.628</v>
      </c>
      <c r="C101" s="4">
        <v>0.653</v>
      </c>
      <c r="D101" s="4">
        <v>0.639466</v>
      </c>
      <c r="E101" s="1" t="s">
        <v>14</v>
      </c>
      <c r="F101" s="2">
        <v>257000</v>
      </c>
      <c r="G101" s="1" t="s">
        <v>9</v>
      </c>
      <c r="H101" s="2">
        <v>164343</v>
      </c>
      <c r="I101" s="2">
        <v>15</v>
      </c>
    </row>
    <row r="102" spans="1:9" ht="12.75">
      <c r="A102" s="1" t="s">
        <v>60</v>
      </c>
      <c r="B102" s="4">
        <v>0.332</v>
      </c>
      <c r="C102" s="4">
        <v>0.85</v>
      </c>
      <c r="D102" s="4">
        <v>0.622576</v>
      </c>
      <c r="E102" s="1" t="s">
        <v>8</v>
      </c>
      <c r="F102" s="2">
        <v>20776585</v>
      </c>
      <c r="G102" s="1" t="s">
        <v>9</v>
      </c>
      <c r="H102" s="2">
        <v>12935019.52</v>
      </c>
      <c r="I102" s="2">
        <v>1555</v>
      </c>
    </row>
    <row r="103" spans="1:9" ht="12.75">
      <c r="A103" s="1" t="s">
        <v>61</v>
      </c>
      <c r="B103" s="4">
        <v>0.568</v>
      </c>
      <c r="C103" s="4">
        <v>0.568</v>
      </c>
      <c r="D103" s="4">
        <v>0.568</v>
      </c>
      <c r="E103" s="1" t="s">
        <v>8</v>
      </c>
      <c r="F103" s="2">
        <v>17000</v>
      </c>
      <c r="G103" s="1" t="s">
        <v>9</v>
      </c>
      <c r="H103" s="2">
        <v>9656</v>
      </c>
      <c r="I103" s="2">
        <v>1</v>
      </c>
    </row>
    <row r="104" spans="1:9" ht="12.75">
      <c r="A104" s="1" t="s">
        <v>62</v>
      </c>
      <c r="B104" s="4">
        <v>0.68</v>
      </c>
      <c r="C104" s="4">
        <v>0.687</v>
      </c>
      <c r="D104" s="4">
        <v>0.682126</v>
      </c>
      <c r="E104" s="1" t="s">
        <v>24</v>
      </c>
      <c r="F104" s="2">
        <v>63000</v>
      </c>
      <c r="G104" s="1" t="s">
        <v>9</v>
      </c>
      <c r="H104" s="2">
        <v>42974</v>
      </c>
      <c r="I104" s="2">
        <v>3</v>
      </c>
    </row>
    <row r="105" spans="1:9" ht="12.75">
      <c r="A105" s="1" t="s">
        <v>62</v>
      </c>
      <c r="B105" s="4">
        <v>0.555</v>
      </c>
      <c r="C105" s="4">
        <v>0.689</v>
      </c>
      <c r="D105" s="4">
        <v>0.673184</v>
      </c>
      <c r="E105" s="1" t="s">
        <v>14</v>
      </c>
      <c r="F105" s="2">
        <v>584000</v>
      </c>
      <c r="G105" s="1" t="s">
        <v>9</v>
      </c>
      <c r="H105" s="2">
        <v>393140</v>
      </c>
      <c r="I105" s="2">
        <v>28</v>
      </c>
    </row>
    <row r="106" spans="1:9" ht="12.75">
      <c r="A106" s="1" t="s">
        <v>62</v>
      </c>
      <c r="B106" s="4">
        <v>0.382</v>
      </c>
      <c r="C106" s="4">
        <v>0.81</v>
      </c>
      <c r="D106" s="4">
        <v>0.67985</v>
      </c>
      <c r="E106" s="1" t="s">
        <v>8</v>
      </c>
      <c r="F106" s="2">
        <v>191506200</v>
      </c>
      <c r="G106" s="1" t="s">
        <v>9</v>
      </c>
      <c r="H106" s="2">
        <v>130195550.5</v>
      </c>
      <c r="I106" s="2">
        <v>11910</v>
      </c>
    </row>
    <row r="107" spans="1:9" ht="12.75">
      <c r="A107" s="1" t="s">
        <v>62</v>
      </c>
      <c r="B107" s="4">
        <v>0.54</v>
      </c>
      <c r="C107" s="4">
        <v>0.8</v>
      </c>
      <c r="D107" s="4">
        <v>0.684676</v>
      </c>
      <c r="E107" s="1" t="s">
        <v>10</v>
      </c>
      <c r="F107" s="2">
        <v>76096996</v>
      </c>
      <c r="G107" s="1" t="s">
        <v>9</v>
      </c>
      <c r="H107" s="2">
        <v>52101828.61</v>
      </c>
      <c r="I107" s="2">
        <v>920</v>
      </c>
    </row>
    <row r="108" spans="1:9" ht="12.75">
      <c r="A108" s="1" t="s">
        <v>63</v>
      </c>
      <c r="B108" s="4">
        <v>0.658</v>
      </c>
      <c r="C108" s="4">
        <v>0.658</v>
      </c>
      <c r="D108" s="4">
        <v>0.658</v>
      </c>
      <c r="E108" s="1" t="s">
        <v>24</v>
      </c>
      <c r="F108" s="2">
        <v>24300</v>
      </c>
      <c r="G108" s="1" t="s">
        <v>9</v>
      </c>
      <c r="H108" s="2">
        <v>15989.4</v>
      </c>
      <c r="I108" s="2">
        <v>1</v>
      </c>
    </row>
    <row r="109" spans="1:9" ht="12.75">
      <c r="A109" s="1" t="s">
        <v>63</v>
      </c>
      <c r="B109" s="4">
        <v>0.709</v>
      </c>
      <c r="C109" s="4">
        <v>0.724</v>
      </c>
      <c r="D109" s="4">
        <v>0.71823</v>
      </c>
      <c r="E109" s="1" t="s">
        <v>14</v>
      </c>
      <c r="F109" s="2">
        <v>52000</v>
      </c>
      <c r="G109" s="1" t="s">
        <v>9</v>
      </c>
      <c r="H109" s="2">
        <v>37348</v>
      </c>
      <c r="I109" s="2">
        <v>3</v>
      </c>
    </row>
    <row r="110" spans="1:9" ht="12.75">
      <c r="A110" s="1" t="s">
        <v>63</v>
      </c>
      <c r="B110" s="4">
        <v>0.539</v>
      </c>
      <c r="C110" s="4">
        <v>0.731</v>
      </c>
      <c r="D110" s="4">
        <v>0.65858</v>
      </c>
      <c r="E110" s="1" t="s">
        <v>8</v>
      </c>
      <c r="F110" s="2">
        <v>1307430</v>
      </c>
      <c r="G110" s="1" t="s">
        <v>9</v>
      </c>
      <c r="H110" s="2">
        <v>861048.26</v>
      </c>
      <c r="I110" s="2">
        <v>118</v>
      </c>
    </row>
    <row r="111" spans="1:9" ht="12.75">
      <c r="A111" s="1" t="s">
        <v>64</v>
      </c>
      <c r="B111" s="4">
        <v>0.54</v>
      </c>
      <c r="C111" s="4">
        <v>0.647</v>
      </c>
      <c r="D111" s="4">
        <v>0.586358</v>
      </c>
      <c r="E111" s="1" t="s">
        <v>8</v>
      </c>
      <c r="F111" s="2">
        <v>44980</v>
      </c>
      <c r="G111" s="1" t="s">
        <v>9</v>
      </c>
      <c r="H111" s="2">
        <v>26374.4</v>
      </c>
      <c r="I111" s="2">
        <v>3</v>
      </c>
    </row>
    <row r="112" spans="1:9" ht="12.75">
      <c r="A112" s="1" t="s">
        <v>65</v>
      </c>
      <c r="B112" s="4">
        <v>0.655</v>
      </c>
      <c r="C112" s="4">
        <v>0.755</v>
      </c>
      <c r="D112" s="4">
        <v>0.70297</v>
      </c>
      <c r="E112" s="1" t="s">
        <v>8</v>
      </c>
      <c r="F112" s="2">
        <v>59620</v>
      </c>
      <c r="G112" s="1"/>
      <c r="H112" s="2">
        <v>41911.1</v>
      </c>
      <c r="I112" s="2">
        <v>2</v>
      </c>
    </row>
    <row r="113" spans="1:9" ht="12.75">
      <c r="A113" s="1" t="s">
        <v>65</v>
      </c>
      <c r="B113" s="4">
        <v>0.6847</v>
      </c>
      <c r="C113" s="4">
        <v>0.6847</v>
      </c>
      <c r="D113" s="4">
        <v>0.684707</v>
      </c>
      <c r="E113" s="1" t="s">
        <v>10</v>
      </c>
      <c r="F113" s="2">
        <v>108160</v>
      </c>
      <c r="G113" s="1"/>
      <c r="H113" s="2">
        <v>74058</v>
      </c>
      <c r="I113" s="2">
        <v>1</v>
      </c>
    </row>
    <row r="114" spans="1:9" ht="12.75">
      <c r="A114" s="1" t="s">
        <v>65</v>
      </c>
      <c r="B114" s="4">
        <v>0.538</v>
      </c>
      <c r="C114" s="4">
        <v>0.8</v>
      </c>
      <c r="D114" s="4">
        <v>0.681436</v>
      </c>
      <c r="E114" s="1" t="s">
        <v>10</v>
      </c>
      <c r="F114" s="2">
        <v>36059133</v>
      </c>
      <c r="G114" s="1" t="s">
        <v>9</v>
      </c>
      <c r="H114" s="2">
        <v>24572004.44</v>
      </c>
      <c r="I114" s="2">
        <v>756</v>
      </c>
    </row>
    <row r="115" spans="1:9" ht="12.75">
      <c r="A115" s="1" t="s">
        <v>65</v>
      </c>
      <c r="B115" s="4">
        <v>0.715</v>
      </c>
      <c r="C115" s="4">
        <v>0.729</v>
      </c>
      <c r="D115" s="4">
        <v>0.720094</v>
      </c>
      <c r="E115" s="1" t="s">
        <v>24</v>
      </c>
      <c r="F115" s="2">
        <v>79860</v>
      </c>
      <c r="G115" s="1" t="s">
        <v>9</v>
      </c>
      <c r="H115" s="2">
        <v>57506.72</v>
      </c>
      <c r="I115" s="2">
        <v>7</v>
      </c>
    </row>
    <row r="116" spans="1:9" ht="12.75">
      <c r="A116" s="1" t="s">
        <v>65</v>
      </c>
      <c r="B116" s="4">
        <v>0.65</v>
      </c>
      <c r="C116" s="4">
        <v>0.688</v>
      </c>
      <c r="D116" s="4">
        <v>0.676183</v>
      </c>
      <c r="E116" s="1" t="s">
        <v>14</v>
      </c>
      <c r="F116" s="2">
        <v>247500</v>
      </c>
      <c r="G116" s="1" t="s">
        <v>9</v>
      </c>
      <c r="H116" s="2">
        <v>167355.5</v>
      </c>
      <c r="I116" s="2">
        <v>12</v>
      </c>
    </row>
    <row r="117" spans="1:9" ht="12.75">
      <c r="A117" s="1" t="s">
        <v>65</v>
      </c>
      <c r="B117" s="4">
        <v>0.246</v>
      </c>
      <c r="C117" s="4">
        <v>0.8</v>
      </c>
      <c r="D117" s="4">
        <v>0.647651</v>
      </c>
      <c r="E117" s="1" t="s">
        <v>8</v>
      </c>
      <c r="F117" s="2">
        <v>56099239.29</v>
      </c>
      <c r="G117" s="1" t="s">
        <v>9</v>
      </c>
      <c r="H117" s="2">
        <v>36332768.88</v>
      </c>
      <c r="I117" s="2">
        <v>3699</v>
      </c>
    </row>
    <row r="118" spans="1:9" ht="12.75">
      <c r="A118" s="1" t="s">
        <v>66</v>
      </c>
      <c r="B118" s="4">
        <v>0.535</v>
      </c>
      <c r="C118" s="4">
        <v>0.633</v>
      </c>
      <c r="D118" s="4">
        <v>0.57778</v>
      </c>
      <c r="E118" s="1" t="s">
        <v>8</v>
      </c>
      <c r="F118" s="2">
        <v>270900</v>
      </c>
      <c r="G118" s="1" t="s">
        <v>9</v>
      </c>
      <c r="H118" s="2">
        <v>156520.7</v>
      </c>
      <c r="I118" s="2">
        <v>22</v>
      </c>
    </row>
    <row r="119" spans="1:9" ht="12.75">
      <c r="A119" s="1" t="s">
        <v>67</v>
      </c>
      <c r="B119" s="4">
        <v>0.6</v>
      </c>
      <c r="C119" s="4">
        <v>0.8228</v>
      </c>
      <c r="D119" s="4">
        <v>0.703874</v>
      </c>
      <c r="E119" s="1" t="s">
        <v>8</v>
      </c>
      <c r="F119" s="2">
        <v>2001010</v>
      </c>
      <c r="G119" s="1" t="s">
        <v>68</v>
      </c>
      <c r="H119" s="2">
        <v>1408459.07</v>
      </c>
      <c r="I119" s="2">
        <v>98</v>
      </c>
    </row>
    <row r="120" spans="1:9" ht="12.75">
      <c r="A120" s="1" t="s">
        <v>67</v>
      </c>
      <c r="B120" s="4">
        <v>0.6675</v>
      </c>
      <c r="C120" s="4">
        <v>0.75</v>
      </c>
      <c r="D120" s="4">
        <v>0.720089</v>
      </c>
      <c r="E120" s="1" t="s">
        <v>10</v>
      </c>
      <c r="F120" s="2">
        <v>82060</v>
      </c>
      <c r="G120" s="1" t="s">
        <v>68</v>
      </c>
      <c r="H120" s="2">
        <v>59090.55</v>
      </c>
      <c r="I120" s="2">
        <v>4</v>
      </c>
    </row>
    <row r="121" spans="1:9" ht="12.75">
      <c r="A121" s="1" t="s">
        <v>67</v>
      </c>
      <c r="B121" s="4">
        <v>0.687</v>
      </c>
      <c r="C121" s="4">
        <v>0.687</v>
      </c>
      <c r="D121" s="4">
        <v>0.687</v>
      </c>
      <c r="E121" s="1" t="s">
        <v>14</v>
      </c>
      <c r="F121" s="2">
        <v>12000</v>
      </c>
      <c r="G121" s="1" t="s">
        <v>68</v>
      </c>
      <c r="H121" s="2">
        <v>8244</v>
      </c>
      <c r="I121" s="2">
        <v>1</v>
      </c>
    </row>
    <row r="122" spans="1:9" ht="12.75">
      <c r="A122" s="1" t="s">
        <v>67</v>
      </c>
      <c r="B122" s="4">
        <v>0.61</v>
      </c>
      <c r="C122" s="4">
        <v>0.61</v>
      </c>
      <c r="D122" s="4">
        <v>0.61</v>
      </c>
      <c r="E122" s="1" t="s">
        <v>8</v>
      </c>
      <c r="F122" s="2">
        <v>8000</v>
      </c>
      <c r="G122" s="1" t="s">
        <v>9</v>
      </c>
      <c r="H122" s="2">
        <v>4880</v>
      </c>
      <c r="I122" s="2">
        <v>1</v>
      </c>
    </row>
    <row r="123" spans="1:9" ht="12.75">
      <c r="A123" s="1" t="s">
        <v>69</v>
      </c>
      <c r="B123" s="4">
        <v>0.505</v>
      </c>
      <c r="C123" s="4">
        <v>0.806</v>
      </c>
      <c r="D123" s="4">
        <v>0.619593</v>
      </c>
      <c r="E123" s="1" t="s">
        <v>10</v>
      </c>
      <c r="F123" s="2">
        <v>66505566</v>
      </c>
      <c r="G123" s="1" t="s">
        <v>9</v>
      </c>
      <c r="H123" s="2">
        <v>41206406.33</v>
      </c>
      <c r="I123" s="2">
        <v>711</v>
      </c>
    </row>
    <row r="124" spans="1:9" ht="12.75">
      <c r="A124" s="1" t="s">
        <v>69</v>
      </c>
      <c r="B124" s="4">
        <v>0.719</v>
      </c>
      <c r="C124" s="4">
        <v>0.719</v>
      </c>
      <c r="D124" s="4">
        <v>0.719</v>
      </c>
      <c r="E124" s="1" t="s">
        <v>15</v>
      </c>
      <c r="F124" s="2">
        <v>11920</v>
      </c>
      <c r="G124" s="1" t="s">
        <v>9</v>
      </c>
      <c r="H124" s="2">
        <v>8570.48</v>
      </c>
      <c r="I124" s="2">
        <v>1</v>
      </c>
    </row>
    <row r="125" spans="1:9" ht="12.75">
      <c r="A125" s="1" t="s">
        <v>69</v>
      </c>
      <c r="B125" s="4">
        <v>0.5</v>
      </c>
      <c r="C125" s="4">
        <v>0.78</v>
      </c>
      <c r="D125" s="4">
        <v>0.62377</v>
      </c>
      <c r="E125" s="1" t="s">
        <v>8</v>
      </c>
      <c r="F125" s="2">
        <v>65962673</v>
      </c>
      <c r="G125" s="1" t="s">
        <v>9</v>
      </c>
      <c r="H125" s="2">
        <v>41145559.9</v>
      </c>
      <c r="I125" s="2">
        <v>2198</v>
      </c>
    </row>
    <row r="126" spans="1:9" ht="12.75">
      <c r="A126" s="1" t="s">
        <v>69</v>
      </c>
      <c r="B126" s="4">
        <v>0.651</v>
      </c>
      <c r="C126" s="4">
        <v>0.72</v>
      </c>
      <c r="D126" s="4">
        <v>0.676278</v>
      </c>
      <c r="E126" s="1" t="s">
        <v>24</v>
      </c>
      <c r="F126" s="2">
        <v>34720</v>
      </c>
      <c r="G126" s="1" t="s">
        <v>9</v>
      </c>
      <c r="H126" s="2">
        <v>23480.4</v>
      </c>
      <c r="I126" s="2">
        <v>2</v>
      </c>
    </row>
    <row r="127" spans="1:9" ht="12.75">
      <c r="A127" s="1" t="s">
        <v>69</v>
      </c>
      <c r="B127" s="4">
        <v>0.636</v>
      </c>
      <c r="C127" s="4">
        <v>0.636</v>
      </c>
      <c r="D127" s="4">
        <v>0.636</v>
      </c>
      <c r="E127" s="1" t="s">
        <v>14</v>
      </c>
      <c r="F127" s="2">
        <v>8000</v>
      </c>
      <c r="G127" s="1" t="s">
        <v>9</v>
      </c>
      <c r="H127" s="2">
        <v>5088</v>
      </c>
      <c r="I127" s="2">
        <v>1</v>
      </c>
    </row>
    <row r="128" spans="1:9" ht="12.75">
      <c r="A128" s="1" t="s">
        <v>70</v>
      </c>
      <c r="B128" s="4">
        <v>0.608</v>
      </c>
      <c r="C128" s="4">
        <v>0.608</v>
      </c>
      <c r="D128" s="4">
        <v>0.608</v>
      </c>
      <c r="E128" s="1" t="s">
        <v>24</v>
      </c>
      <c r="F128" s="2">
        <v>27000</v>
      </c>
      <c r="G128" s="1" t="s">
        <v>9</v>
      </c>
      <c r="H128" s="2">
        <v>16416</v>
      </c>
      <c r="I128" s="2">
        <v>1</v>
      </c>
    </row>
    <row r="129" spans="1:9" ht="12.75">
      <c r="A129" s="1" t="s">
        <v>70</v>
      </c>
      <c r="B129" s="4">
        <v>0.53</v>
      </c>
      <c r="C129" s="4">
        <v>0.703</v>
      </c>
      <c r="D129" s="4">
        <v>0.610737</v>
      </c>
      <c r="E129" s="1" t="s">
        <v>8</v>
      </c>
      <c r="F129" s="2">
        <v>377700</v>
      </c>
      <c r="G129" s="1" t="s">
        <v>9</v>
      </c>
      <c r="H129" s="2">
        <v>230675.44</v>
      </c>
      <c r="I129" s="2">
        <v>37</v>
      </c>
    </row>
    <row r="130" spans="1:9" ht="12.75">
      <c r="A130" s="1" t="s">
        <v>70</v>
      </c>
      <c r="B130" s="4">
        <v>0.536</v>
      </c>
      <c r="C130" s="4">
        <v>0.625</v>
      </c>
      <c r="D130" s="4">
        <v>0.566089</v>
      </c>
      <c r="E130" s="1" t="s">
        <v>10</v>
      </c>
      <c r="F130" s="2">
        <v>2522900</v>
      </c>
      <c r="G130" s="1" t="s">
        <v>9</v>
      </c>
      <c r="H130" s="2">
        <v>1428187.56</v>
      </c>
      <c r="I130" s="2">
        <v>44</v>
      </c>
    </row>
    <row r="131" spans="1:9" ht="12.75">
      <c r="A131" s="1" t="s">
        <v>71</v>
      </c>
      <c r="B131" s="4">
        <v>0.542</v>
      </c>
      <c r="C131" s="4">
        <v>0.542</v>
      </c>
      <c r="D131" s="4">
        <v>0.542</v>
      </c>
      <c r="E131" s="1" t="s">
        <v>24</v>
      </c>
      <c r="F131" s="2">
        <v>70000</v>
      </c>
      <c r="G131" s="1" t="s">
        <v>9</v>
      </c>
      <c r="H131" s="2">
        <v>37940</v>
      </c>
      <c r="I131" s="2">
        <v>1</v>
      </c>
    </row>
    <row r="132" spans="1:9" ht="12.75">
      <c r="A132" s="1" t="s">
        <v>71</v>
      </c>
      <c r="B132" s="4">
        <v>0.628</v>
      </c>
      <c r="C132" s="4">
        <v>0.628</v>
      </c>
      <c r="D132" s="4">
        <v>0.628</v>
      </c>
      <c r="E132" s="1" t="s">
        <v>14</v>
      </c>
      <c r="F132" s="2">
        <v>22000</v>
      </c>
      <c r="G132" s="1" t="s">
        <v>9</v>
      </c>
      <c r="H132" s="2">
        <v>13816</v>
      </c>
      <c r="I132" s="2">
        <v>1</v>
      </c>
    </row>
    <row r="133" spans="1:9" ht="12.75">
      <c r="A133" s="1" t="s">
        <v>71</v>
      </c>
      <c r="B133" s="4">
        <v>0.459</v>
      </c>
      <c r="C133" s="4">
        <v>0.78</v>
      </c>
      <c r="D133" s="4">
        <v>0.659335</v>
      </c>
      <c r="E133" s="1" t="s">
        <v>8</v>
      </c>
      <c r="F133" s="2">
        <v>37197119</v>
      </c>
      <c r="G133" s="1" t="s">
        <v>9</v>
      </c>
      <c r="H133" s="2">
        <v>24525373.15</v>
      </c>
      <c r="I133" s="2">
        <v>1728</v>
      </c>
    </row>
    <row r="134" spans="1:9" ht="12.75">
      <c r="A134" s="1" t="s">
        <v>71</v>
      </c>
      <c r="B134" s="4">
        <v>0.51</v>
      </c>
      <c r="C134" s="4">
        <v>0.806</v>
      </c>
      <c r="D134" s="4">
        <v>0.658189</v>
      </c>
      <c r="E134" s="1" t="s">
        <v>10</v>
      </c>
      <c r="F134" s="2">
        <v>107122440</v>
      </c>
      <c r="G134" s="1" t="s">
        <v>9</v>
      </c>
      <c r="H134" s="2">
        <v>70506854.28</v>
      </c>
      <c r="I134" s="2">
        <v>1081</v>
      </c>
    </row>
    <row r="135" spans="1:9" ht="12.75">
      <c r="A135" s="1" t="s">
        <v>72</v>
      </c>
      <c r="B135" s="4">
        <v>0.406</v>
      </c>
      <c r="C135" s="4">
        <v>0.65</v>
      </c>
      <c r="D135" s="4">
        <v>0.563204</v>
      </c>
      <c r="E135" s="1" t="s">
        <v>8</v>
      </c>
      <c r="F135" s="2">
        <v>526230</v>
      </c>
      <c r="G135" s="1" t="s">
        <v>9</v>
      </c>
      <c r="H135" s="2">
        <v>296375.04</v>
      </c>
      <c r="I135" s="2">
        <v>42</v>
      </c>
    </row>
    <row r="136" spans="1:9" ht="12.75">
      <c r="A136" s="1" t="s">
        <v>72</v>
      </c>
      <c r="B136" s="4">
        <v>0.535</v>
      </c>
      <c r="C136" s="4">
        <v>0.61</v>
      </c>
      <c r="D136" s="4">
        <v>0.556676</v>
      </c>
      <c r="E136" s="1" t="s">
        <v>10</v>
      </c>
      <c r="F136" s="2">
        <v>192090</v>
      </c>
      <c r="G136" s="1" t="s">
        <v>9</v>
      </c>
      <c r="H136" s="2">
        <v>106931.91</v>
      </c>
      <c r="I136" s="2">
        <v>5</v>
      </c>
    </row>
    <row r="137" spans="1:9" ht="12.75">
      <c r="A137" s="1" t="s">
        <v>73</v>
      </c>
      <c r="B137" s="4">
        <v>0.645</v>
      </c>
      <c r="C137" s="4">
        <v>0.645</v>
      </c>
      <c r="D137" s="4">
        <v>0.645</v>
      </c>
      <c r="E137" s="1" t="s">
        <v>24</v>
      </c>
      <c r="F137" s="2">
        <v>20000</v>
      </c>
      <c r="G137" s="1" t="s">
        <v>9</v>
      </c>
      <c r="H137" s="2">
        <v>12900</v>
      </c>
      <c r="I137" s="2">
        <v>1</v>
      </c>
    </row>
    <row r="138" spans="1:9" ht="12.75">
      <c r="A138" s="1" t="s">
        <v>73</v>
      </c>
      <c r="B138" s="4">
        <v>0.5</v>
      </c>
      <c r="C138" s="4">
        <v>0.73</v>
      </c>
      <c r="D138" s="4">
        <v>0.583129</v>
      </c>
      <c r="E138" s="1" t="s">
        <v>8</v>
      </c>
      <c r="F138" s="2">
        <v>2358150</v>
      </c>
      <c r="G138" s="1" t="s">
        <v>9</v>
      </c>
      <c r="H138" s="2">
        <v>1375107.4</v>
      </c>
      <c r="I138" s="2">
        <v>234</v>
      </c>
    </row>
    <row r="139" spans="1:9" ht="12.75">
      <c r="A139" s="1" t="s">
        <v>73</v>
      </c>
      <c r="B139" s="4">
        <v>0.53</v>
      </c>
      <c r="C139" s="4">
        <v>0.625</v>
      </c>
      <c r="D139" s="4">
        <v>0.543065</v>
      </c>
      <c r="E139" s="1" t="s">
        <v>10</v>
      </c>
      <c r="F139" s="2">
        <v>876655</v>
      </c>
      <c r="G139" s="1" t="s">
        <v>9</v>
      </c>
      <c r="H139" s="2">
        <v>476081.25</v>
      </c>
      <c r="I139" s="2">
        <v>17</v>
      </c>
    </row>
    <row r="140" spans="1:9" ht="12.75">
      <c r="A140" s="1" t="s">
        <v>74</v>
      </c>
      <c r="B140" s="4">
        <v>0.5</v>
      </c>
      <c r="C140" s="4">
        <v>0.615</v>
      </c>
      <c r="D140" s="4">
        <v>0.569462</v>
      </c>
      <c r="E140" s="1" t="s">
        <v>8</v>
      </c>
      <c r="F140" s="2">
        <v>215010</v>
      </c>
      <c r="G140" s="1" t="s">
        <v>9</v>
      </c>
      <c r="H140" s="2">
        <v>122440.16</v>
      </c>
      <c r="I140" s="2">
        <v>18</v>
      </c>
    </row>
    <row r="141" spans="1:9" ht="12.75">
      <c r="A141" s="1" t="s">
        <v>74</v>
      </c>
      <c r="B141" s="4">
        <v>0.64</v>
      </c>
      <c r="C141" s="4">
        <v>0.64</v>
      </c>
      <c r="D141" s="4">
        <v>0.64</v>
      </c>
      <c r="E141" s="1" t="s">
        <v>10</v>
      </c>
      <c r="F141" s="2">
        <v>25870</v>
      </c>
      <c r="G141" s="1" t="s">
        <v>9</v>
      </c>
      <c r="H141" s="2">
        <v>16556.8</v>
      </c>
      <c r="I141" s="2">
        <v>1</v>
      </c>
    </row>
    <row r="142" spans="1:9" ht="12.75">
      <c r="A142" s="1" t="s">
        <v>75</v>
      </c>
      <c r="B142" s="4">
        <v>0.611</v>
      </c>
      <c r="C142" s="4">
        <v>0.95</v>
      </c>
      <c r="D142" s="4">
        <v>0.832149</v>
      </c>
      <c r="E142" s="1" t="s">
        <v>8</v>
      </c>
      <c r="F142" s="2">
        <v>1875870</v>
      </c>
      <c r="G142" s="1" t="s">
        <v>9</v>
      </c>
      <c r="H142" s="2">
        <v>1561004.56</v>
      </c>
      <c r="I142" s="2">
        <v>60</v>
      </c>
    </row>
    <row r="143" spans="1:9" ht="12.75">
      <c r="A143" s="1" t="s">
        <v>76</v>
      </c>
      <c r="B143" s="4">
        <v>0.591</v>
      </c>
      <c r="C143" s="4">
        <v>0.618</v>
      </c>
      <c r="D143" s="4">
        <v>0.606683</v>
      </c>
      <c r="E143" s="1" t="s">
        <v>24</v>
      </c>
      <c r="F143" s="2">
        <v>140500</v>
      </c>
      <c r="G143" s="1" t="s">
        <v>9</v>
      </c>
      <c r="H143" s="2">
        <v>85239</v>
      </c>
      <c r="I143" s="2">
        <v>6</v>
      </c>
    </row>
    <row r="144" spans="1:9" ht="12.75">
      <c r="A144" s="1" t="s">
        <v>76</v>
      </c>
      <c r="B144" s="4">
        <v>0.58</v>
      </c>
      <c r="C144" s="4">
        <v>0.617</v>
      </c>
      <c r="D144" s="4">
        <v>0.603486</v>
      </c>
      <c r="E144" s="1" t="s">
        <v>8</v>
      </c>
      <c r="F144" s="2">
        <v>56840</v>
      </c>
      <c r="G144" s="1" t="s">
        <v>9</v>
      </c>
      <c r="H144" s="2">
        <v>34302.2</v>
      </c>
      <c r="I144" s="2">
        <v>5</v>
      </c>
    </row>
    <row r="145" spans="1:9" ht="12.75">
      <c r="A145" s="1" t="s">
        <v>77</v>
      </c>
      <c r="B145" s="4">
        <v>0.529</v>
      </c>
      <c r="C145" s="4">
        <v>0.588</v>
      </c>
      <c r="D145" s="4">
        <v>0.583461</v>
      </c>
      <c r="E145" s="1" t="s">
        <v>8</v>
      </c>
      <c r="F145" s="2">
        <v>13000</v>
      </c>
      <c r="G145" s="1" t="s">
        <v>9</v>
      </c>
      <c r="H145" s="2">
        <v>7585</v>
      </c>
      <c r="I145" s="2">
        <v>2</v>
      </c>
    </row>
    <row r="146" spans="1:9" ht="12.75">
      <c r="A146" s="1" t="s">
        <v>78</v>
      </c>
      <c r="B146" s="4">
        <v>0.656</v>
      </c>
      <c r="C146" s="4">
        <v>0.7</v>
      </c>
      <c r="D146" s="4">
        <v>0.679797</v>
      </c>
      <c r="E146" s="1" t="s">
        <v>8</v>
      </c>
      <c r="F146" s="2">
        <v>65340</v>
      </c>
      <c r="G146" s="1" t="s">
        <v>9</v>
      </c>
      <c r="H146" s="2">
        <v>44418</v>
      </c>
      <c r="I146" s="2">
        <v>2</v>
      </c>
    </row>
    <row r="147" spans="1:9" ht="12.75">
      <c r="A147" s="1" t="s">
        <v>79</v>
      </c>
      <c r="B147" s="4">
        <v>0.541</v>
      </c>
      <c r="C147" s="4">
        <v>0.741</v>
      </c>
      <c r="D147" s="4">
        <v>0.635856</v>
      </c>
      <c r="E147" s="1" t="s">
        <v>8</v>
      </c>
      <c r="F147" s="2">
        <v>372510</v>
      </c>
      <c r="G147" s="1" t="s">
        <v>9</v>
      </c>
      <c r="H147" s="2">
        <v>236862.97</v>
      </c>
      <c r="I147" s="2">
        <v>30</v>
      </c>
    </row>
    <row r="148" spans="1:9" ht="12.75">
      <c r="A148" s="1" t="s">
        <v>80</v>
      </c>
      <c r="B148" s="4">
        <v>0.59</v>
      </c>
      <c r="C148" s="4">
        <v>0.85</v>
      </c>
      <c r="D148" s="4">
        <v>0.673778</v>
      </c>
      <c r="E148" s="1" t="s">
        <v>8</v>
      </c>
      <c r="F148" s="2">
        <v>145960</v>
      </c>
      <c r="G148" s="1" t="s">
        <v>9</v>
      </c>
      <c r="H148" s="2">
        <v>98344.78</v>
      </c>
      <c r="I148" s="2">
        <v>11</v>
      </c>
    </row>
    <row r="149" spans="1:9" ht="12.75">
      <c r="A149" s="1" t="s">
        <v>81</v>
      </c>
      <c r="B149" s="4">
        <v>0.497</v>
      </c>
      <c r="C149" s="4">
        <v>0.78</v>
      </c>
      <c r="D149" s="4">
        <v>0.673718</v>
      </c>
      <c r="E149" s="1" t="s">
        <v>8</v>
      </c>
      <c r="F149" s="2">
        <v>9069760</v>
      </c>
      <c r="G149" s="1" t="s">
        <v>9</v>
      </c>
      <c r="H149" s="2">
        <v>6110464.63</v>
      </c>
      <c r="I149" s="2">
        <v>598</v>
      </c>
    </row>
    <row r="150" spans="1:9" ht="12.75">
      <c r="A150" s="1" t="s">
        <v>81</v>
      </c>
      <c r="B150" s="4">
        <v>0.635</v>
      </c>
      <c r="C150" s="4">
        <v>0.757</v>
      </c>
      <c r="D150" s="4">
        <v>0.724117</v>
      </c>
      <c r="E150" s="1" t="s">
        <v>10</v>
      </c>
      <c r="F150" s="2">
        <v>490720</v>
      </c>
      <c r="G150" s="1" t="s">
        <v>9</v>
      </c>
      <c r="H150" s="2">
        <v>355339.05</v>
      </c>
      <c r="I150" s="2">
        <v>11</v>
      </c>
    </row>
    <row r="151" spans="1:9" ht="12.75">
      <c r="A151" s="1" t="s">
        <v>81</v>
      </c>
      <c r="B151" s="4">
        <v>0.651</v>
      </c>
      <c r="C151" s="4">
        <v>0.651</v>
      </c>
      <c r="D151" s="4">
        <v>0.651</v>
      </c>
      <c r="E151" s="1" t="s">
        <v>14</v>
      </c>
      <c r="F151" s="2">
        <v>13000</v>
      </c>
      <c r="G151" s="1" t="s">
        <v>9</v>
      </c>
      <c r="H151" s="2">
        <v>8463</v>
      </c>
      <c r="I151" s="2">
        <v>1</v>
      </c>
    </row>
    <row r="152" spans="1:9" ht="12.75">
      <c r="A152" s="1" t="s">
        <v>82</v>
      </c>
      <c r="B152" s="4">
        <v>0.561</v>
      </c>
      <c r="C152" s="4">
        <v>0.561</v>
      </c>
      <c r="D152" s="4">
        <v>0.561</v>
      </c>
      <c r="E152" s="1" t="s">
        <v>8</v>
      </c>
      <c r="F152" s="2">
        <v>25000</v>
      </c>
      <c r="G152" s="1" t="s">
        <v>9</v>
      </c>
      <c r="H152" s="2">
        <v>14025</v>
      </c>
      <c r="I152" s="2">
        <v>1</v>
      </c>
    </row>
    <row r="153" spans="1:9" ht="12.75">
      <c r="A153" s="1" t="s">
        <v>83</v>
      </c>
      <c r="B153" s="4">
        <v>0.611</v>
      </c>
      <c r="C153" s="4">
        <v>0.641</v>
      </c>
      <c r="D153" s="4">
        <v>0.62798</v>
      </c>
      <c r="E153" s="1" t="s">
        <v>8</v>
      </c>
      <c r="F153" s="2">
        <v>103000</v>
      </c>
      <c r="G153" s="1" t="s">
        <v>9</v>
      </c>
      <c r="H153" s="2">
        <v>64682</v>
      </c>
      <c r="I153" s="2">
        <v>6</v>
      </c>
    </row>
    <row r="154" spans="1:9" ht="12.75">
      <c r="A154" s="1" t="s">
        <v>84</v>
      </c>
      <c r="B154" s="4">
        <v>0.597</v>
      </c>
      <c r="C154" s="4">
        <v>0.597</v>
      </c>
      <c r="D154" s="4">
        <v>0.597</v>
      </c>
      <c r="E154" s="1" t="s">
        <v>8</v>
      </c>
      <c r="F154" s="2">
        <v>14000</v>
      </c>
      <c r="G154" s="1" t="s">
        <v>9</v>
      </c>
      <c r="H154" s="2">
        <v>8358</v>
      </c>
      <c r="I154" s="2">
        <v>1</v>
      </c>
    </row>
    <row r="155" spans="1:9" ht="12.75">
      <c r="A155" s="1" t="s">
        <v>85</v>
      </c>
      <c r="B155" s="4">
        <v>0.74</v>
      </c>
      <c r="C155" s="4">
        <v>0.74</v>
      </c>
      <c r="D155" s="4">
        <v>0.74</v>
      </c>
      <c r="E155" s="1" t="s">
        <v>8</v>
      </c>
      <c r="F155" s="2">
        <v>11000</v>
      </c>
      <c r="G155" s="1" t="s">
        <v>68</v>
      </c>
      <c r="H155" s="2">
        <v>8140</v>
      </c>
      <c r="I155" s="2">
        <v>1</v>
      </c>
    </row>
    <row r="156" spans="1:9" ht="12.75">
      <c r="A156" s="1" t="s">
        <v>85</v>
      </c>
      <c r="B156" s="4">
        <v>0.669</v>
      </c>
      <c r="C156" s="4">
        <v>0.683</v>
      </c>
      <c r="D156" s="4">
        <v>0.676466</v>
      </c>
      <c r="E156" s="1" t="s">
        <v>14</v>
      </c>
      <c r="F156" s="2">
        <v>15000</v>
      </c>
      <c r="G156" s="1" t="s">
        <v>9</v>
      </c>
      <c r="H156" s="2">
        <v>10147</v>
      </c>
      <c r="I156" s="2">
        <v>2</v>
      </c>
    </row>
    <row r="157" spans="1:9" ht="12.75">
      <c r="A157" s="1" t="s">
        <v>85</v>
      </c>
      <c r="B157" s="4">
        <v>0.605</v>
      </c>
      <c r="C157" s="4">
        <v>0.76</v>
      </c>
      <c r="D157" s="4">
        <v>0.708639</v>
      </c>
      <c r="E157" s="1" t="s">
        <v>8</v>
      </c>
      <c r="F157" s="2">
        <v>888610</v>
      </c>
      <c r="G157" s="1" t="s">
        <v>9</v>
      </c>
      <c r="H157" s="2">
        <v>629704.15</v>
      </c>
      <c r="I157" s="2">
        <v>43</v>
      </c>
    </row>
    <row r="158" spans="1:9" ht="12.75">
      <c r="A158" s="1" t="s">
        <v>85</v>
      </c>
      <c r="B158" s="4">
        <v>0.669</v>
      </c>
      <c r="C158" s="4">
        <v>0.74</v>
      </c>
      <c r="D158" s="4">
        <v>0.714092</v>
      </c>
      <c r="E158" s="1" t="s">
        <v>10</v>
      </c>
      <c r="F158" s="2">
        <v>85880</v>
      </c>
      <c r="G158" s="1" t="s">
        <v>9</v>
      </c>
      <c r="H158" s="2">
        <v>61326.24</v>
      </c>
      <c r="I158" s="2">
        <v>4</v>
      </c>
    </row>
    <row r="159" spans="1:9" ht="12.75">
      <c r="A159" s="1" t="s">
        <v>86</v>
      </c>
      <c r="B159" s="4">
        <v>0.572</v>
      </c>
      <c r="C159" s="4">
        <v>0.733</v>
      </c>
      <c r="D159" s="4">
        <v>0.664757</v>
      </c>
      <c r="E159" s="1" t="s">
        <v>8</v>
      </c>
      <c r="F159" s="2">
        <v>272320</v>
      </c>
      <c r="G159" s="1" t="s">
        <v>9</v>
      </c>
      <c r="H159" s="2">
        <v>181026.72</v>
      </c>
      <c r="I159" s="2">
        <v>20</v>
      </c>
    </row>
    <row r="160" spans="1:9" ht="12.75">
      <c r="A160" s="1" t="s">
        <v>87</v>
      </c>
      <c r="B160" s="4">
        <v>0.616</v>
      </c>
      <c r="C160" s="4">
        <v>0.75</v>
      </c>
      <c r="D160" s="4">
        <v>0.658458</v>
      </c>
      <c r="E160" s="1" t="s">
        <v>8</v>
      </c>
      <c r="F160" s="2">
        <v>353350</v>
      </c>
      <c r="G160" s="1" t="s">
        <v>9</v>
      </c>
      <c r="H160" s="2">
        <v>232666.42</v>
      </c>
      <c r="I160" s="2">
        <v>24</v>
      </c>
    </row>
    <row r="161" spans="1:9" ht="12.75">
      <c r="A161" s="1" t="s">
        <v>88</v>
      </c>
      <c r="B161" s="4">
        <v>0.6</v>
      </c>
      <c r="C161" s="4">
        <v>0.739</v>
      </c>
      <c r="D161" s="4">
        <v>0.682466</v>
      </c>
      <c r="E161" s="1" t="s">
        <v>8</v>
      </c>
      <c r="F161" s="2">
        <v>311660</v>
      </c>
      <c r="G161" s="1" t="s">
        <v>9</v>
      </c>
      <c r="H161" s="2">
        <v>212697.48</v>
      </c>
      <c r="I161" s="2">
        <v>23</v>
      </c>
    </row>
    <row r="162" spans="1:9" ht="12.75">
      <c r="A162" s="1" t="s">
        <v>88</v>
      </c>
      <c r="B162" s="4">
        <v>0.725</v>
      </c>
      <c r="C162" s="4">
        <v>0.74</v>
      </c>
      <c r="D162" s="4">
        <v>0.735049</v>
      </c>
      <c r="E162" s="1" t="s">
        <v>10</v>
      </c>
      <c r="F162" s="2">
        <v>80360</v>
      </c>
      <c r="G162" s="1" t="s">
        <v>9</v>
      </c>
      <c r="H162" s="2">
        <v>59068.6</v>
      </c>
      <c r="I162" s="2">
        <v>2</v>
      </c>
    </row>
    <row r="163" spans="1:9" ht="12.75">
      <c r="A163" s="1" t="s">
        <v>89</v>
      </c>
      <c r="B163" s="4">
        <v>0.636</v>
      </c>
      <c r="C163" s="4">
        <v>0.71</v>
      </c>
      <c r="D163" s="4">
        <v>0.658293</v>
      </c>
      <c r="E163" s="1" t="s">
        <v>8</v>
      </c>
      <c r="F163" s="2">
        <v>23440</v>
      </c>
      <c r="G163" s="1" t="s">
        <v>9</v>
      </c>
      <c r="H163" s="2">
        <v>15430.4</v>
      </c>
      <c r="I163" s="2">
        <v>3</v>
      </c>
    </row>
    <row r="164" spans="1:9" ht="12.75">
      <c r="A164" s="1" t="s">
        <v>90</v>
      </c>
      <c r="B164" s="4">
        <v>0.558</v>
      </c>
      <c r="C164" s="4">
        <v>0.734</v>
      </c>
      <c r="D164" s="4">
        <v>0.640177</v>
      </c>
      <c r="E164" s="1" t="s">
        <v>8</v>
      </c>
      <c r="F164" s="2">
        <v>366780</v>
      </c>
      <c r="G164" s="1" t="s">
        <v>9</v>
      </c>
      <c r="H164" s="2">
        <v>234804.46</v>
      </c>
      <c r="I164" s="2">
        <v>23</v>
      </c>
    </row>
    <row r="165" spans="1:9" ht="12.75">
      <c r="A165" s="1" t="s">
        <v>91</v>
      </c>
      <c r="B165" s="4">
        <v>0.613</v>
      </c>
      <c r="C165" s="4">
        <v>0.75</v>
      </c>
      <c r="D165" s="4">
        <v>0.660365</v>
      </c>
      <c r="E165" s="1" t="s">
        <v>8</v>
      </c>
      <c r="F165" s="2">
        <v>280560</v>
      </c>
      <c r="G165" s="1" t="s">
        <v>9</v>
      </c>
      <c r="H165" s="2">
        <v>185272.12</v>
      </c>
      <c r="I165" s="2">
        <v>17</v>
      </c>
    </row>
    <row r="166" spans="1:9" ht="12.75">
      <c r="A166" s="1" t="s">
        <v>92</v>
      </c>
      <c r="B166" s="4">
        <v>0.636</v>
      </c>
      <c r="C166" s="4">
        <v>0.742</v>
      </c>
      <c r="D166" s="4">
        <v>0.694732</v>
      </c>
      <c r="E166" s="1" t="s">
        <v>8</v>
      </c>
      <c r="F166" s="2">
        <v>210720</v>
      </c>
      <c r="G166" s="1" t="s">
        <v>9</v>
      </c>
      <c r="H166" s="2">
        <v>146394.06</v>
      </c>
      <c r="I166" s="2">
        <v>16</v>
      </c>
    </row>
    <row r="167" spans="1:9" ht="12.75">
      <c r="A167" s="1" t="s">
        <v>93</v>
      </c>
      <c r="B167" s="4">
        <v>0.689</v>
      </c>
      <c r="C167" s="4">
        <v>0.689</v>
      </c>
      <c r="D167" s="4">
        <v>0.689</v>
      </c>
      <c r="E167" s="1" t="s">
        <v>8</v>
      </c>
      <c r="F167" s="2">
        <v>19000</v>
      </c>
      <c r="G167" s="1" t="s">
        <v>9</v>
      </c>
      <c r="H167" s="2">
        <v>13091</v>
      </c>
      <c r="I167" s="2">
        <v>1</v>
      </c>
    </row>
    <row r="168" spans="1:9" ht="12.75">
      <c r="A168" s="1" t="s">
        <v>94</v>
      </c>
      <c r="B168" s="4">
        <v>0.66</v>
      </c>
      <c r="C168" s="4">
        <v>0.66</v>
      </c>
      <c r="D168" s="4">
        <v>0.66</v>
      </c>
      <c r="E168" s="1" t="s">
        <v>8</v>
      </c>
      <c r="F168" s="2">
        <v>13800</v>
      </c>
      <c r="G168" s="1" t="s">
        <v>9</v>
      </c>
      <c r="H168" s="2">
        <v>9108</v>
      </c>
      <c r="I168" s="2">
        <v>1</v>
      </c>
    </row>
    <row r="169" spans="1:9" s="11" customFormat="1" ht="12.75">
      <c r="A169" s="7" t="s">
        <v>95</v>
      </c>
      <c r="B169" s="9"/>
      <c r="C169" s="9"/>
      <c r="D169" s="9"/>
      <c r="E169" s="8"/>
      <c r="F169" s="10">
        <f>SUM(F170:F183)</f>
        <v>354213190.23</v>
      </c>
      <c r="G169" s="8"/>
      <c r="H169" s="10">
        <f>SUM(H170:H183)</f>
        <v>207450885.36</v>
      </c>
      <c r="I169" s="10">
        <f>SUM(I170:I183)</f>
        <v>16979</v>
      </c>
    </row>
    <row r="170" spans="1:9" ht="12.75">
      <c r="A170" s="1" t="s">
        <v>96</v>
      </c>
      <c r="B170" s="4">
        <v>0.1</v>
      </c>
      <c r="C170" s="4">
        <v>0.75</v>
      </c>
      <c r="D170" s="4">
        <v>0.582434</v>
      </c>
      <c r="E170" s="1" t="s">
        <v>8</v>
      </c>
      <c r="F170" s="2">
        <v>172820669</v>
      </c>
      <c r="G170" s="1" t="s">
        <v>9</v>
      </c>
      <c r="H170" s="2">
        <v>100655244</v>
      </c>
      <c r="I170" s="2">
        <v>13977</v>
      </c>
    </row>
    <row r="171" spans="1:9" ht="12.75">
      <c r="A171" s="1" t="s">
        <v>96</v>
      </c>
      <c r="B171" s="4">
        <v>0.276</v>
      </c>
      <c r="C171" s="4">
        <v>0.8737</v>
      </c>
      <c r="D171" s="4">
        <v>0.586652</v>
      </c>
      <c r="E171" s="1" t="s">
        <v>10</v>
      </c>
      <c r="F171" s="2">
        <v>145562467.23</v>
      </c>
      <c r="G171" s="1" t="s">
        <v>9</v>
      </c>
      <c r="H171" s="2">
        <v>85394539.23</v>
      </c>
      <c r="I171" s="2">
        <v>2264</v>
      </c>
    </row>
    <row r="172" spans="1:9" ht="12.75">
      <c r="A172" s="1" t="s">
        <v>96</v>
      </c>
      <c r="B172" s="4">
        <v>0.572</v>
      </c>
      <c r="C172" s="4">
        <v>0.572</v>
      </c>
      <c r="D172" s="4">
        <v>0.572</v>
      </c>
      <c r="E172" s="1" t="s">
        <v>24</v>
      </c>
      <c r="F172" s="2">
        <v>18800</v>
      </c>
      <c r="G172" s="1" t="s">
        <v>9</v>
      </c>
      <c r="H172" s="2">
        <v>10753.6</v>
      </c>
      <c r="I172" s="2">
        <v>1</v>
      </c>
    </row>
    <row r="173" spans="1:9" ht="12.75">
      <c r="A173" s="1" t="s">
        <v>96</v>
      </c>
      <c r="B173" s="4">
        <v>0.594</v>
      </c>
      <c r="C173" s="4">
        <v>0.594</v>
      </c>
      <c r="D173" s="4">
        <v>0.594</v>
      </c>
      <c r="E173" s="1" t="s">
        <v>14</v>
      </c>
      <c r="F173" s="2">
        <v>821940</v>
      </c>
      <c r="G173" s="1" t="s">
        <v>9</v>
      </c>
      <c r="H173" s="2">
        <v>488232.36</v>
      </c>
      <c r="I173" s="2">
        <v>1</v>
      </c>
    </row>
    <row r="174" spans="1:9" ht="12.75">
      <c r="A174" s="1" t="s">
        <v>96</v>
      </c>
      <c r="B174" s="4">
        <v>0.485</v>
      </c>
      <c r="C174" s="4">
        <v>0.604</v>
      </c>
      <c r="D174" s="4">
        <v>0.561548</v>
      </c>
      <c r="E174" s="1" t="s">
        <v>15</v>
      </c>
      <c r="F174" s="2">
        <v>19628241</v>
      </c>
      <c r="G174" s="1" t="s">
        <v>9</v>
      </c>
      <c r="H174" s="2">
        <v>11022218.46</v>
      </c>
      <c r="I174" s="2">
        <v>21</v>
      </c>
    </row>
    <row r="175" spans="1:9" ht="12.75">
      <c r="A175" s="1" t="s">
        <v>97</v>
      </c>
      <c r="B175" s="4">
        <v>0.4</v>
      </c>
      <c r="C175" s="4">
        <v>0.685</v>
      </c>
      <c r="D175" s="4">
        <v>0.575243</v>
      </c>
      <c r="E175" s="1" t="s">
        <v>8</v>
      </c>
      <c r="F175" s="2">
        <v>2874404</v>
      </c>
      <c r="G175" s="1" t="s">
        <v>9</v>
      </c>
      <c r="H175" s="2">
        <v>1653481.42</v>
      </c>
      <c r="I175" s="2">
        <v>251</v>
      </c>
    </row>
    <row r="176" spans="1:9" ht="12.75">
      <c r="A176" s="1" t="s">
        <v>97</v>
      </c>
      <c r="B176" s="4">
        <v>0.1028</v>
      </c>
      <c r="C176" s="4">
        <v>0.6435</v>
      </c>
      <c r="D176" s="4">
        <v>0.521985</v>
      </c>
      <c r="E176" s="1" t="s">
        <v>10</v>
      </c>
      <c r="F176" s="2">
        <v>5913944</v>
      </c>
      <c r="G176" s="1" t="s">
        <v>9</v>
      </c>
      <c r="H176" s="2">
        <v>3086992.72</v>
      </c>
      <c r="I176" s="2">
        <v>189</v>
      </c>
    </row>
    <row r="177" spans="1:9" ht="12.75">
      <c r="A177" s="1" t="s">
        <v>98</v>
      </c>
      <c r="B177" s="4">
        <v>0.176</v>
      </c>
      <c r="C177" s="4">
        <v>0.176</v>
      </c>
      <c r="D177" s="4">
        <v>0.175882</v>
      </c>
      <c r="E177" s="1" t="s">
        <v>8</v>
      </c>
      <c r="F177" s="2">
        <v>54435</v>
      </c>
      <c r="G177" s="1" t="s">
        <v>9</v>
      </c>
      <c r="H177" s="2">
        <v>9574.17</v>
      </c>
      <c r="I177" s="2">
        <v>1</v>
      </c>
    </row>
    <row r="178" spans="1:9" ht="12.75">
      <c r="A178" s="1" t="s">
        <v>99</v>
      </c>
      <c r="B178" s="4">
        <v>0.6</v>
      </c>
      <c r="C178" s="4">
        <v>0.9</v>
      </c>
      <c r="D178" s="4">
        <v>0.761592</v>
      </c>
      <c r="E178" s="1" t="s">
        <v>8</v>
      </c>
      <c r="F178" s="2">
        <v>213190</v>
      </c>
      <c r="G178" s="1" t="s">
        <v>9</v>
      </c>
      <c r="H178" s="2">
        <v>162363.8</v>
      </c>
      <c r="I178" s="2">
        <v>13</v>
      </c>
    </row>
    <row r="179" spans="1:9" ht="12.75">
      <c r="A179" s="1" t="s">
        <v>100</v>
      </c>
      <c r="B179" s="4">
        <v>2.501</v>
      </c>
      <c r="C179" s="4">
        <v>2.501</v>
      </c>
      <c r="D179" s="4">
        <v>2.501</v>
      </c>
      <c r="E179" s="1" t="s">
        <v>8</v>
      </c>
      <c r="F179" s="2">
        <v>500</v>
      </c>
      <c r="G179" s="1" t="s">
        <v>9</v>
      </c>
      <c r="H179" s="2">
        <v>1250.5</v>
      </c>
      <c r="I179" s="2">
        <v>1</v>
      </c>
    </row>
    <row r="180" spans="1:9" ht="12.75">
      <c r="A180" s="1" t="s">
        <v>101</v>
      </c>
      <c r="B180" s="4">
        <v>0.69</v>
      </c>
      <c r="C180" s="4">
        <v>1.4</v>
      </c>
      <c r="D180" s="4">
        <v>0.790531</v>
      </c>
      <c r="E180" s="1" t="s">
        <v>10</v>
      </c>
      <c r="F180" s="2">
        <v>3822650</v>
      </c>
      <c r="G180" s="1" t="s">
        <v>68</v>
      </c>
      <c r="H180" s="2">
        <v>3021924</v>
      </c>
      <c r="I180" s="2">
        <v>176</v>
      </c>
    </row>
    <row r="181" spans="1:9" ht="12.75">
      <c r="A181" s="1" t="s">
        <v>101</v>
      </c>
      <c r="B181" s="4">
        <v>0.69</v>
      </c>
      <c r="C181" s="4">
        <v>0.9</v>
      </c>
      <c r="D181" s="4">
        <v>0.758098</v>
      </c>
      <c r="E181" s="1" t="s">
        <v>8</v>
      </c>
      <c r="F181" s="2">
        <v>364570</v>
      </c>
      <c r="G181" s="1" t="s">
        <v>68</v>
      </c>
      <c r="H181" s="2">
        <v>276380.1</v>
      </c>
      <c r="I181" s="2">
        <v>14</v>
      </c>
    </row>
    <row r="182" spans="1:9" ht="12.75">
      <c r="A182" s="1" t="s">
        <v>102</v>
      </c>
      <c r="B182" s="4">
        <v>0.617</v>
      </c>
      <c r="C182" s="4">
        <v>1.05</v>
      </c>
      <c r="D182" s="4">
        <v>0.776016</v>
      </c>
      <c r="E182" s="1" t="s">
        <v>8</v>
      </c>
      <c r="F182" s="2">
        <v>318180</v>
      </c>
      <c r="G182" s="1" t="s">
        <v>9</v>
      </c>
      <c r="H182" s="2">
        <v>246913</v>
      </c>
      <c r="I182" s="2">
        <v>11</v>
      </c>
    </row>
    <row r="183" spans="1:9" ht="12.75">
      <c r="A183" s="1" t="s">
        <v>102</v>
      </c>
      <c r="B183" s="4">
        <v>0.79</v>
      </c>
      <c r="C183" s="4">
        <v>0.79</v>
      </c>
      <c r="D183" s="4">
        <v>0.789805</v>
      </c>
      <c r="E183" s="1" t="s">
        <v>10</v>
      </c>
      <c r="F183" s="2">
        <v>1799200</v>
      </c>
      <c r="G183" s="1" t="s">
        <v>9</v>
      </c>
      <c r="H183" s="2">
        <v>1421018</v>
      </c>
      <c r="I183" s="2">
        <v>59</v>
      </c>
    </row>
    <row r="184" spans="1:9" s="11" customFormat="1" ht="12.75">
      <c r="A184" s="7" t="s">
        <v>103</v>
      </c>
      <c r="B184" s="9"/>
      <c r="C184" s="9"/>
      <c r="D184" s="9"/>
      <c r="E184" s="8"/>
      <c r="F184" s="10">
        <f>SUM(F185:F204)</f>
        <v>671310657</v>
      </c>
      <c r="G184" s="8"/>
      <c r="H184" s="10">
        <f>SUM(H185:H204)</f>
        <v>346915519.34999996</v>
      </c>
      <c r="I184" s="10">
        <f>SUM(I185:I204)</f>
        <v>13261</v>
      </c>
    </row>
    <row r="185" spans="1:9" ht="12.75">
      <c r="A185" s="1" t="s">
        <v>104</v>
      </c>
      <c r="B185" s="4">
        <v>0.397</v>
      </c>
      <c r="C185" s="4">
        <v>0.92</v>
      </c>
      <c r="D185" s="4">
        <v>0.620365</v>
      </c>
      <c r="E185" s="1" t="s">
        <v>8</v>
      </c>
      <c r="F185" s="2">
        <v>3808205</v>
      </c>
      <c r="G185" s="1" t="s">
        <v>9</v>
      </c>
      <c r="H185" s="2">
        <v>2362480.86</v>
      </c>
      <c r="I185" s="2">
        <v>522</v>
      </c>
    </row>
    <row r="186" spans="1:9" ht="12.75">
      <c r="A186" s="1" t="s">
        <v>104</v>
      </c>
      <c r="B186" s="4">
        <v>0.575</v>
      </c>
      <c r="C186" s="4">
        <v>1.6</v>
      </c>
      <c r="D186" s="4">
        <v>0.711175</v>
      </c>
      <c r="E186" s="1" t="s">
        <v>10</v>
      </c>
      <c r="F186" s="2">
        <v>5930660</v>
      </c>
      <c r="G186" s="1" t="s">
        <v>9</v>
      </c>
      <c r="H186" s="2">
        <v>4217738.48</v>
      </c>
      <c r="I186" s="2">
        <v>109</v>
      </c>
    </row>
    <row r="187" spans="1:9" ht="12.75">
      <c r="A187" s="1" t="s">
        <v>105</v>
      </c>
      <c r="B187" s="4">
        <v>0.37</v>
      </c>
      <c r="C187" s="4">
        <v>0.8</v>
      </c>
      <c r="D187" s="4">
        <v>0.571019</v>
      </c>
      <c r="E187" s="1" t="s">
        <v>10</v>
      </c>
      <c r="F187" s="2">
        <v>1022230</v>
      </c>
      <c r="G187" s="1" t="s">
        <v>9</v>
      </c>
      <c r="H187" s="2">
        <v>583713.05</v>
      </c>
      <c r="I187" s="2">
        <v>31</v>
      </c>
    </row>
    <row r="188" spans="1:9" ht="12.75">
      <c r="A188" s="1" t="s">
        <v>105</v>
      </c>
      <c r="B188" s="4">
        <v>0.301</v>
      </c>
      <c r="C188" s="4">
        <v>0.64</v>
      </c>
      <c r="D188" s="4">
        <v>0.554377</v>
      </c>
      <c r="E188" s="1" t="s">
        <v>8</v>
      </c>
      <c r="F188" s="2">
        <v>1184840</v>
      </c>
      <c r="G188" s="1" t="s">
        <v>9</v>
      </c>
      <c r="H188" s="2">
        <v>656849.09</v>
      </c>
      <c r="I188" s="2">
        <v>81</v>
      </c>
    </row>
    <row r="189" spans="1:9" ht="12.75">
      <c r="A189" s="1" t="s">
        <v>106</v>
      </c>
      <c r="B189" s="4">
        <v>0.505</v>
      </c>
      <c r="C189" s="4">
        <v>0.576</v>
      </c>
      <c r="D189" s="4">
        <v>0.537293</v>
      </c>
      <c r="E189" s="1" t="s">
        <v>24</v>
      </c>
      <c r="F189" s="2">
        <v>299500</v>
      </c>
      <c r="G189" s="1" t="s">
        <v>9</v>
      </c>
      <c r="H189" s="2">
        <v>160919.5</v>
      </c>
      <c r="I189" s="2">
        <v>12</v>
      </c>
    </row>
    <row r="190" spans="1:9" ht="12.75">
      <c r="A190" s="1" t="s">
        <v>106</v>
      </c>
      <c r="B190" s="4">
        <v>0.1</v>
      </c>
      <c r="C190" s="4">
        <v>0.715</v>
      </c>
      <c r="D190" s="4">
        <v>0.549508</v>
      </c>
      <c r="E190" s="1" t="s">
        <v>8</v>
      </c>
      <c r="F190" s="2">
        <v>324018494</v>
      </c>
      <c r="G190" s="1" t="s">
        <v>9</v>
      </c>
      <c r="H190" s="2">
        <v>178050827.82</v>
      </c>
      <c r="I190" s="2">
        <v>10781</v>
      </c>
    </row>
    <row r="191" spans="1:9" ht="12.75">
      <c r="A191" s="1" t="s">
        <v>106</v>
      </c>
      <c r="B191" s="4">
        <v>0.4</v>
      </c>
      <c r="C191" s="4">
        <v>0.7524</v>
      </c>
      <c r="D191" s="4">
        <v>0.578758</v>
      </c>
      <c r="E191" s="1" t="s">
        <v>10</v>
      </c>
      <c r="F191" s="2">
        <v>180670962</v>
      </c>
      <c r="G191" s="1" t="s">
        <v>9</v>
      </c>
      <c r="H191" s="2">
        <v>104564928.78</v>
      </c>
      <c r="I191" s="2">
        <v>1433</v>
      </c>
    </row>
    <row r="192" spans="1:9" ht="12.75">
      <c r="A192" s="1" t="s">
        <v>107</v>
      </c>
      <c r="B192" s="4">
        <v>1.1453</v>
      </c>
      <c r="C192" s="4">
        <v>1.1453</v>
      </c>
      <c r="D192" s="4">
        <v>1.1453</v>
      </c>
      <c r="E192" s="1" t="s">
        <v>10</v>
      </c>
      <c r="F192" s="2">
        <v>18500</v>
      </c>
      <c r="G192" s="1" t="s">
        <v>9</v>
      </c>
      <c r="H192" s="2">
        <v>21188.05</v>
      </c>
      <c r="I192" s="2">
        <v>1</v>
      </c>
    </row>
    <row r="193" spans="1:9" ht="12.75">
      <c r="A193" s="1" t="s">
        <v>107</v>
      </c>
      <c r="B193" s="4">
        <v>1.1</v>
      </c>
      <c r="C193" s="4">
        <v>1.378</v>
      </c>
      <c r="D193" s="4">
        <v>1.255716</v>
      </c>
      <c r="E193" s="1" t="s">
        <v>8</v>
      </c>
      <c r="F193" s="2">
        <v>51160</v>
      </c>
      <c r="G193" s="1" t="s">
        <v>9</v>
      </c>
      <c r="H193" s="2">
        <v>64242.44</v>
      </c>
      <c r="I193" s="2">
        <v>6</v>
      </c>
    </row>
    <row r="194" spans="1:9" ht="12.75">
      <c r="A194" s="1" t="s">
        <v>108</v>
      </c>
      <c r="B194" s="4">
        <v>0.075</v>
      </c>
      <c r="C194" s="4">
        <v>0.204</v>
      </c>
      <c r="D194" s="4">
        <v>0.127</v>
      </c>
      <c r="E194" s="1" t="s">
        <v>8</v>
      </c>
      <c r="F194" s="2">
        <v>58861252</v>
      </c>
      <c r="G194" s="1" t="s">
        <v>9</v>
      </c>
      <c r="H194" s="2">
        <v>7480364</v>
      </c>
      <c r="I194" s="2">
        <v>189</v>
      </c>
    </row>
    <row r="195" spans="1:9" ht="12.75">
      <c r="A195" s="1" t="s">
        <v>108</v>
      </c>
      <c r="B195" s="4">
        <v>0.13</v>
      </c>
      <c r="C195" s="4">
        <v>0.2</v>
      </c>
      <c r="D195" s="4">
        <v>0.157</v>
      </c>
      <c r="E195" s="1" t="s">
        <v>10</v>
      </c>
      <c r="F195" s="2">
        <v>795800</v>
      </c>
      <c r="G195" s="1" t="s">
        <v>9</v>
      </c>
      <c r="H195" s="2">
        <v>125686.4</v>
      </c>
      <c r="I195" s="2">
        <v>14</v>
      </c>
    </row>
    <row r="196" spans="1:9" ht="12.75">
      <c r="A196" s="1" t="s">
        <v>109</v>
      </c>
      <c r="B196" s="4">
        <v>1.75</v>
      </c>
      <c r="C196" s="4">
        <v>2.222</v>
      </c>
      <c r="D196" s="4">
        <v>1.757433</v>
      </c>
      <c r="E196" s="1" t="s">
        <v>10</v>
      </c>
      <c r="F196" s="2">
        <v>25400</v>
      </c>
      <c r="G196" s="1" t="s">
        <v>9</v>
      </c>
      <c r="H196" s="2">
        <v>44638.8</v>
      </c>
      <c r="I196" s="2">
        <v>3</v>
      </c>
    </row>
    <row r="197" spans="1:9" ht="12.75">
      <c r="A197" s="1" t="s">
        <v>110</v>
      </c>
      <c r="B197" s="4">
        <v>0.515</v>
      </c>
      <c r="C197" s="4">
        <v>0.74</v>
      </c>
      <c r="D197" s="4">
        <v>0.592175</v>
      </c>
      <c r="E197" s="1" t="s">
        <v>8</v>
      </c>
      <c r="F197" s="2">
        <v>713090</v>
      </c>
      <c r="G197" s="1" t="s">
        <v>9</v>
      </c>
      <c r="H197" s="2">
        <v>422274.45</v>
      </c>
      <c r="I197" s="2">
        <v>30</v>
      </c>
    </row>
    <row r="198" spans="1:9" ht="12.75">
      <c r="A198" s="1" t="s">
        <v>110</v>
      </c>
      <c r="B198" s="4">
        <v>0.641</v>
      </c>
      <c r="C198" s="4">
        <v>0.649</v>
      </c>
      <c r="D198" s="4">
        <v>0.643518</v>
      </c>
      <c r="E198" s="1" t="s">
        <v>10</v>
      </c>
      <c r="F198" s="2">
        <v>36150</v>
      </c>
      <c r="G198" s="1" t="s">
        <v>9</v>
      </c>
      <c r="H198" s="2">
        <v>23263.19</v>
      </c>
      <c r="I198" s="2">
        <v>2</v>
      </c>
    </row>
    <row r="199" spans="1:9" ht="12.75">
      <c r="A199" s="1" t="s">
        <v>111</v>
      </c>
      <c r="B199" s="4">
        <v>2.25</v>
      </c>
      <c r="C199" s="4">
        <v>2.5</v>
      </c>
      <c r="D199" s="4">
        <v>2.498022</v>
      </c>
      <c r="E199" s="1" t="s">
        <v>8</v>
      </c>
      <c r="F199" s="2">
        <v>18966</v>
      </c>
      <c r="G199" s="1" t="s">
        <v>9</v>
      </c>
      <c r="H199" s="2">
        <v>47377.5</v>
      </c>
      <c r="I199" s="2">
        <v>2</v>
      </c>
    </row>
    <row r="200" spans="1:9" ht="12.75">
      <c r="A200" s="1" t="s">
        <v>112</v>
      </c>
      <c r="B200" s="4">
        <v>0.5779</v>
      </c>
      <c r="C200" s="4">
        <v>0.5779</v>
      </c>
      <c r="D200" s="4">
        <v>0.475571</v>
      </c>
      <c r="E200" s="1" t="s">
        <v>8</v>
      </c>
      <c r="F200" s="2">
        <v>48860</v>
      </c>
      <c r="G200" s="1" t="s">
        <v>9</v>
      </c>
      <c r="H200" s="2">
        <v>23236.4</v>
      </c>
      <c r="I200" s="2">
        <v>1</v>
      </c>
    </row>
    <row r="201" spans="1:9" ht="12.75">
      <c r="A201" s="1" t="s">
        <v>113</v>
      </c>
      <c r="B201" s="4">
        <v>0.413</v>
      </c>
      <c r="C201" s="4">
        <v>0.625</v>
      </c>
      <c r="D201" s="4">
        <v>0.513267</v>
      </c>
      <c r="E201" s="1" t="s">
        <v>10</v>
      </c>
      <c r="F201" s="2">
        <v>49079455</v>
      </c>
      <c r="G201" s="1" t="s">
        <v>9</v>
      </c>
      <c r="H201" s="2">
        <v>25190911.36</v>
      </c>
      <c r="I201" s="2">
        <v>23</v>
      </c>
    </row>
    <row r="202" spans="1:9" ht="12.75">
      <c r="A202" s="1" t="s">
        <v>113</v>
      </c>
      <c r="B202" s="4">
        <v>0.415</v>
      </c>
      <c r="C202" s="4">
        <v>0.561</v>
      </c>
      <c r="D202" s="4">
        <v>0.511257</v>
      </c>
      <c r="E202" s="1" t="s">
        <v>33</v>
      </c>
      <c r="F202" s="2">
        <v>44638803</v>
      </c>
      <c r="G202" s="1" t="s">
        <v>9</v>
      </c>
      <c r="H202" s="2">
        <v>22821920.42</v>
      </c>
      <c r="I202" s="2">
        <v>13</v>
      </c>
    </row>
    <row r="203" spans="1:9" ht="12.75">
      <c r="A203" s="1" t="s">
        <v>114</v>
      </c>
      <c r="B203" s="4">
        <v>0.401</v>
      </c>
      <c r="C203" s="4">
        <v>0.575</v>
      </c>
      <c r="D203" s="4">
        <v>0.481746</v>
      </c>
      <c r="E203" s="1" t="s">
        <v>8</v>
      </c>
      <c r="F203" s="2">
        <v>41500</v>
      </c>
      <c r="G203" s="1" t="s">
        <v>9</v>
      </c>
      <c r="H203" s="2">
        <v>19992.5</v>
      </c>
      <c r="I203" s="2">
        <v>6</v>
      </c>
    </row>
    <row r="204" spans="1:9" ht="12.75">
      <c r="A204" s="1" t="s">
        <v>115</v>
      </c>
      <c r="B204" s="4">
        <v>0.693</v>
      </c>
      <c r="C204" s="4">
        <v>0.7182</v>
      </c>
      <c r="D204" s="4">
        <v>0.703956</v>
      </c>
      <c r="E204" s="1" t="s">
        <v>10</v>
      </c>
      <c r="F204" s="2">
        <v>46830</v>
      </c>
      <c r="G204" s="1" t="s">
        <v>9</v>
      </c>
      <c r="H204" s="2">
        <v>32966.26</v>
      </c>
      <c r="I204" s="2">
        <v>2</v>
      </c>
    </row>
    <row r="205" spans="1:9" ht="12.75">
      <c r="A205" s="15" t="s">
        <v>333</v>
      </c>
      <c r="B205" s="16"/>
      <c r="C205" s="16"/>
      <c r="D205" s="16"/>
      <c r="E205" s="17"/>
      <c r="F205" s="18">
        <f>SUM(F206,F212,F224,F231)</f>
        <v>60604358</v>
      </c>
      <c r="G205" s="19"/>
      <c r="H205" s="18">
        <f>SUM(H206,H212,H224,H231)</f>
        <v>125835785.64999998</v>
      </c>
      <c r="I205" s="18">
        <f>SUM(I206,I212,I224,I231)</f>
        <v>6990</v>
      </c>
    </row>
    <row r="206" spans="1:9" s="11" customFormat="1" ht="12.75">
      <c r="A206" s="7" t="s">
        <v>116</v>
      </c>
      <c r="B206" s="9"/>
      <c r="C206" s="9"/>
      <c r="D206" s="9"/>
      <c r="E206" s="8"/>
      <c r="F206" s="10">
        <f>SUM(F207:F211)</f>
        <v>7974717</v>
      </c>
      <c r="G206" s="8"/>
      <c r="H206" s="10">
        <f>SUM(H207:H211)</f>
        <v>18721873.4</v>
      </c>
      <c r="I206" s="10">
        <f>SUM(I207:I211)</f>
        <v>1489</v>
      </c>
    </row>
    <row r="207" spans="1:9" ht="12.75">
      <c r="A207" s="1" t="s">
        <v>117</v>
      </c>
      <c r="B207" s="4">
        <v>1</v>
      </c>
      <c r="C207" s="4">
        <v>4.1</v>
      </c>
      <c r="D207" s="4">
        <v>2.229</v>
      </c>
      <c r="E207" s="1" t="s">
        <v>8</v>
      </c>
      <c r="F207" s="2">
        <v>3972603</v>
      </c>
      <c r="G207" s="1" t="s">
        <v>9</v>
      </c>
      <c r="H207" s="2">
        <v>8855804</v>
      </c>
      <c r="I207" s="2">
        <v>1275</v>
      </c>
    </row>
    <row r="208" spans="1:9" ht="12.75">
      <c r="A208" s="1" t="s">
        <v>117</v>
      </c>
      <c r="B208" s="4">
        <v>1.1262</v>
      </c>
      <c r="C208" s="4">
        <v>4.15</v>
      </c>
      <c r="D208" s="4">
        <v>2.469707</v>
      </c>
      <c r="E208" s="1" t="s">
        <v>10</v>
      </c>
      <c r="F208" s="2">
        <v>3970794</v>
      </c>
      <c r="G208" s="1" t="s">
        <v>9</v>
      </c>
      <c r="H208" s="2">
        <v>9806699.15</v>
      </c>
      <c r="I208" s="2">
        <v>208</v>
      </c>
    </row>
    <row r="209" spans="1:9" ht="12.75">
      <c r="A209" s="1" t="s">
        <v>118</v>
      </c>
      <c r="B209" s="4">
        <v>1.15</v>
      </c>
      <c r="C209" s="4">
        <v>2.7941</v>
      </c>
      <c r="D209" s="4">
        <v>2.524848</v>
      </c>
      <c r="E209" s="1" t="s">
        <v>8</v>
      </c>
      <c r="F209" s="2">
        <v>16500</v>
      </c>
      <c r="G209" s="1" t="s">
        <v>9</v>
      </c>
      <c r="H209" s="2">
        <v>41660</v>
      </c>
      <c r="I209" s="2">
        <v>3</v>
      </c>
    </row>
    <row r="210" spans="1:9" ht="12.75">
      <c r="A210" s="1" t="s">
        <v>118</v>
      </c>
      <c r="B210" s="4">
        <v>0.434</v>
      </c>
      <c r="C210" s="4">
        <v>1.35</v>
      </c>
      <c r="D210" s="4">
        <v>0.916686</v>
      </c>
      <c r="E210" s="1" t="s">
        <v>10</v>
      </c>
      <c r="F210" s="2">
        <v>12840</v>
      </c>
      <c r="G210" s="1" t="s">
        <v>9</v>
      </c>
      <c r="H210" s="2">
        <v>11770.25</v>
      </c>
      <c r="I210" s="2">
        <v>2</v>
      </c>
    </row>
    <row r="211" spans="1:9" ht="12.75">
      <c r="A211" s="1" t="s">
        <v>119</v>
      </c>
      <c r="B211" s="4">
        <v>3</v>
      </c>
      <c r="C211" s="4">
        <v>3</v>
      </c>
      <c r="D211" s="4">
        <v>3</v>
      </c>
      <c r="E211" s="1" t="s">
        <v>8</v>
      </c>
      <c r="F211" s="2">
        <v>1980</v>
      </c>
      <c r="G211" s="1" t="s">
        <v>9</v>
      </c>
      <c r="H211" s="2">
        <v>5940</v>
      </c>
      <c r="I211" s="2">
        <v>1</v>
      </c>
    </row>
    <row r="212" spans="1:9" s="11" customFormat="1" ht="12.75">
      <c r="A212" s="7" t="s">
        <v>120</v>
      </c>
      <c r="B212" s="9"/>
      <c r="C212" s="9"/>
      <c r="D212" s="9"/>
      <c r="E212" s="8"/>
      <c r="F212" s="10">
        <f>SUM(F213:F223)</f>
        <v>47308162</v>
      </c>
      <c r="G212" s="8"/>
      <c r="H212" s="10">
        <f>SUM(H213:H223)</f>
        <v>101259775.96999998</v>
      </c>
      <c r="I212" s="10">
        <f>SUM(I213:I223)</f>
        <v>4939</v>
      </c>
    </row>
    <row r="213" spans="1:9" ht="12.75">
      <c r="A213" s="1" t="s">
        <v>121</v>
      </c>
      <c r="B213" s="4">
        <v>0.195</v>
      </c>
      <c r="C213" s="4">
        <v>4</v>
      </c>
      <c r="D213" s="4">
        <v>2.115413</v>
      </c>
      <c r="E213" s="1" t="s">
        <v>8</v>
      </c>
      <c r="F213" s="2">
        <v>26834275</v>
      </c>
      <c r="G213" s="1" t="s">
        <v>9</v>
      </c>
      <c r="H213" s="2">
        <v>56765575.59</v>
      </c>
      <c r="I213" s="2">
        <v>4115</v>
      </c>
    </row>
    <row r="214" spans="1:9" ht="12.75">
      <c r="A214" s="1" t="s">
        <v>121</v>
      </c>
      <c r="B214" s="4">
        <v>0.43</v>
      </c>
      <c r="C214" s="4">
        <v>5.4456</v>
      </c>
      <c r="D214" s="4">
        <v>2.258496</v>
      </c>
      <c r="E214" s="1" t="s">
        <v>10</v>
      </c>
      <c r="F214" s="2">
        <v>17688469</v>
      </c>
      <c r="G214" s="1" t="s">
        <v>9</v>
      </c>
      <c r="H214" s="2">
        <v>39949340.26</v>
      </c>
      <c r="I214" s="2">
        <v>626</v>
      </c>
    </row>
    <row r="215" spans="1:9" ht="12.75">
      <c r="A215" s="1" t="s">
        <v>122</v>
      </c>
      <c r="B215" s="4">
        <v>1.9</v>
      </c>
      <c r="C215" s="4">
        <v>3.1544</v>
      </c>
      <c r="D215" s="4">
        <v>2.668761</v>
      </c>
      <c r="E215" s="1" t="s">
        <v>10</v>
      </c>
      <c r="F215" s="2">
        <v>1025175</v>
      </c>
      <c r="G215" s="1" t="s">
        <v>9</v>
      </c>
      <c r="H215" s="2">
        <v>2735947.17</v>
      </c>
      <c r="I215" s="2">
        <v>58</v>
      </c>
    </row>
    <row r="216" spans="1:9" ht="12.75">
      <c r="A216" s="1" t="s">
        <v>123</v>
      </c>
      <c r="B216" s="4">
        <v>0.55</v>
      </c>
      <c r="C216" s="4">
        <v>0.55</v>
      </c>
      <c r="D216" s="4">
        <v>0.55</v>
      </c>
      <c r="E216" s="1" t="s">
        <v>8</v>
      </c>
      <c r="F216" s="2">
        <v>4100</v>
      </c>
      <c r="G216" s="1" t="s">
        <v>9</v>
      </c>
      <c r="H216" s="2">
        <v>2255</v>
      </c>
      <c r="I216" s="2">
        <v>1</v>
      </c>
    </row>
    <row r="217" spans="1:9" ht="12.75">
      <c r="A217" s="1" t="s">
        <v>123</v>
      </c>
      <c r="B217" s="4">
        <v>0.4</v>
      </c>
      <c r="C217" s="4">
        <v>0.6</v>
      </c>
      <c r="D217" s="4">
        <v>0.508778</v>
      </c>
      <c r="E217" s="1" t="s">
        <v>10</v>
      </c>
      <c r="F217" s="2">
        <v>1436320</v>
      </c>
      <c r="G217" s="1" t="s">
        <v>9</v>
      </c>
      <c r="H217" s="2">
        <v>730768.66</v>
      </c>
      <c r="I217" s="2">
        <v>92</v>
      </c>
    </row>
    <row r="218" spans="1:9" ht="12.75">
      <c r="A218" s="1" t="s">
        <v>124</v>
      </c>
      <c r="B218" s="4">
        <v>2.5</v>
      </c>
      <c r="C218" s="4">
        <v>4.5</v>
      </c>
      <c r="D218" s="4">
        <v>3.224006</v>
      </c>
      <c r="E218" s="1" t="s">
        <v>8</v>
      </c>
      <c r="F218" s="2">
        <v>158048</v>
      </c>
      <c r="G218" s="1" t="s">
        <v>9</v>
      </c>
      <c r="H218" s="2">
        <v>509547.75</v>
      </c>
      <c r="I218" s="2">
        <v>25</v>
      </c>
    </row>
    <row r="219" spans="1:9" ht="12.75">
      <c r="A219" s="1" t="s">
        <v>125</v>
      </c>
      <c r="B219" s="4">
        <v>1.018</v>
      </c>
      <c r="C219" s="4">
        <v>1.1</v>
      </c>
      <c r="D219" s="4">
        <v>1.055904</v>
      </c>
      <c r="E219" s="1" t="s">
        <v>8</v>
      </c>
      <c r="F219" s="2">
        <v>4200</v>
      </c>
      <c r="G219" s="1" t="s">
        <v>9</v>
      </c>
      <c r="H219" s="2">
        <v>4434.8</v>
      </c>
      <c r="I219" s="2">
        <v>3</v>
      </c>
    </row>
    <row r="220" spans="1:9" ht="12.75">
      <c r="A220" s="1" t="s">
        <v>126</v>
      </c>
      <c r="B220" s="4">
        <v>2.95</v>
      </c>
      <c r="C220" s="4">
        <v>2.95</v>
      </c>
      <c r="D220" s="4">
        <v>2.95</v>
      </c>
      <c r="E220" s="1" t="s">
        <v>8</v>
      </c>
      <c r="F220" s="2">
        <v>8800</v>
      </c>
      <c r="G220" s="1" t="s">
        <v>9</v>
      </c>
      <c r="H220" s="2">
        <v>25960</v>
      </c>
      <c r="I220" s="2">
        <v>1</v>
      </c>
    </row>
    <row r="221" spans="1:9" ht="12.75">
      <c r="A221" s="1" t="s">
        <v>126</v>
      </c>
      <c r="B221" s="4">
        <v>2.4709</v>
      </c>
      <c r="C221" s="4">
        <v>2.4709</v>
      </c>
      <c r="D221" s="4">
        <v>2.470899</v>
      </c>
      <c r="E221" s="1" t="s">
        <v>10</v>
      </c>
      <c r="F221" s="2">
        <v>26160</v>
      </c>
      <c r="G221" s="1" t="s">
        <v>9</v>
      </c>
      <c r="H221" s="2">
        <v>64638.74</v>
      </c>
      <c r="I221" s="2">
        <v>1</v>
      </c>
    </row>
    <row r="222" spans="1:9" ht="12.75">
      <c r="A222" s="1" t="s">
        <v>127</v>
      </c>
      <c r="B222" s="4">
        <v>1.302</v>
      </c>
      <c r="C222" s="4">
        <v>4.5</v>
      </c>
      <c r="D222" s="4">
        <v>3.625988</v>
      </c>
      <c r="E222" s="1" t="s">
        <v>8</v>
      </c>
      <c r="F222" s="2">
        <v>71340</v>
      </c>
      <c r="G222" s="1" t="s">
        <v>68</v>
      </c>
      <c r="H222" s="2">
        <v>258678</v>
      </c>
      <c r="I222" s="2">
        <v>11</v>
      </c>
    </row>
    <row r="223" spans="1:9" ht="12.75">
      <c r="A223" s="1" t="s">
        <v>127</v>
      </c>
      <c r="B223" s="4">
        <v>3.925</v>
      </c>
      <c r="C223" s="4">
        <v>4.5</v>
      </c>
      <c r="D223" s="4">
        <v>4.146855</v>
      </c>
      <c r="E223" s="1" t="s">
        <v>10</v>
      </c>
      <c r="F223" s="2">
        <v>51275</v>
      </c>
      <c r="G223" s="1" t="s">
        <v>68</v>
      </c>
      <c r="H223" s="2">
        <v>212630</v>
      </c>
      <c r="I223" s="2">
        <v>6</v>
      </c>
    </row>
    <row r="224" spans="1:9" s="11" customFormat="1" ht="12.75">
      <c r="A224" s="7" t="s">
        <v>128</v>
      </c>
      <c r="B224" s="9"/>
      <c r="C224" s="9"/>
      <c r="D224" s="9"/>
      <c r="E224" s="8"/>
      <c r="F224" s="10">
        <f>SUM(F225:F230)</f>
        <v>4529017</v>
      </c>
      <c r="G224" s="8"/>
      <c r="H224" s="10">
        <f>SUM(H225:H230)</f>
        <v>4950330.13</v>
      </c>
      <c r="I224" s="10">
        <f>SUM(I225:I230)</f>
        <v>511</v>
      </c>
    </row>
    <row r="225" spans="1:9" ht="12.75">
      <c r="A225" s="1" t="s">
        <v>129</v>
      </c>
      <c r="B225" s="4">
        <v>0.501</v>
      </c>
      <c r="C225" s="4">
        <v>2.01</v>
      </c>
      <c r="D225" s="4">
        <v>1.343884</v>
      </c>
      <c r="E225" s="1" t="s">
        <v>8</v>
      </c>
      <c r="F225" s="2">
        <v>305200</v>
      </c>
      <c r="G225" s="1" t="s">
        <v>9</v>
      </c>
      <c r="H225" s="2">
        <v>410153.6</v>
      </c>
      <c r="I225" s="2">
        <v>74</v>
      </c>
    </row>
    <row r="226" spans="1:9" ht="12.75">
      <c r="A226" s="1" t="s">
        <v>129</v>
      </c>
      <c r="B226" s="4">
        <v>1</v>
      </c>
      <c r="C226" s="4">
        <v>2.4</v>
      </c>
      <c r="D226" s="4">
        <v>1.446905</v>
      </c>
      <c r="E226" s="1" t="s">
        <v>10</v>
      </c>
      <c r="F226" s="2">
        <v>126090</v>
      </c>
      <c r="G226" s="1" t="s">
        <v>9</v>
      </c>
      <c r="H226" s="2">
        <v>182440.3</v>
      </c>
      <c r="I226" s="2">
        <v>12</v>
      </c>
    </row>
    <row r="227" spans="1:9" ht="12.75">
      <c r="A227" s="1" t="s">
        <v>130</v>
      </c>
      <c r="B227" s="4">
        <v>0.8</v>
      </c>
      <c r="C227" s="4">
        <v>1.75</v>
      </c>
      <c r="D227" s="4">
        <v>1.04916</v>
      </c>
      <c r="E227" s="1" t="s">
        <v>8</v>
      </c>
      <c r="F227" s="2">
        <v>1978915</v>
      </c>
      <c r="G227" s="1" t="s">
        <v>9</v>
      </c>
      <c r="H227" s="2">
        <v>2076198.47</v>
      </c>
      <c r="I227" s="2">
        <v>346</v>
      </c>
    </row>
    <row r="228" spans="1:9" ht="12.75">
      <c r="A228" s="1" t="s">
        <v>130</v>
      </c>
      <c r="B228" s="4">
        <v>0.88</v>
      </c>
      <c r="C228" s="4">
        <v>2.723</v>
      </c>
      <c r="D228" s="4">
        <v>1.0748</v>
      </c>
      <c r="E228" s="1" t="s">
        <v>10</v>
      </c>
      <c r="F228" s="2">
        <v>2108812</v>
      </c>
      <c r="G228" s="1" t="s">
        <v>9</v>
      </c>
      <c r="H228" s="2">
        <v>2266552.76</v>
      </c>
      <c r="I228" s="2">
        <v>77</v>
      </c>
    </row>
    <row r="229" spans="1:9" ht="12.75">
      <c r="A229" s="1" t="s">
        <v>131</v>
      </c>
      <c r="B229" s="4">
        <v>1.856</v>
      </c>
      <c r="C229" s="4">
        <v>1.856</v>
      </c>
      <c r="D229" s="4">
        <v>1.85625</v>
      </c>
      <c r="E229" s="1" t="s">
        <v>10</v>
      </c>
      <c r="F229" s="2">
        <v>4000</v>
      </c>
      <c r="G229" s="1" t="s">
        <v>9</v>
      </c>
      <c r="H229" s="2">
        <v>7425</v>
      </c>
      <c r="I229" s="2">
        <v>1</v>
      </c>
    </row>
    <row r="230" spans="1:9" ht="12.75">
      <c r="A230" s="1" t="s">
        <v>132</v>
      </c>
      <c r="B230" s="4">
        <v>1.26</v>
      </c>
      <c r="C230" s="4">
        <v>1.26</v>
      </c>
      <c r="D230" s="4">
        <v>1.26</v>
      </c>
      <c r="E230" s="1" t="s">
        <v>8</v>
      </c>
      <c r="F230" s="2">
        <v>6000</v>
      </c>
      <c r="G230" s="1" t="s">
        <v>9</v>
      </c>
      <c r="H230" s="2">
        <v>7560</v>
      </c>
      <c r="I230" s="2">
        <v>1</v>
      </c>
    </row>
    <row r="231" spans="1:9" s="11" customFormat="1" ht="12.75">
      <c r="A231" s="7" t="s">
        <v>133</v>
      </c>
      <c r="B231" s="9"/>
      <c r="C231" s="9"/>
      <c r="D231" s="9"/>
      <c r="E231" s="8"/>
      <c r="F231" s="10">
        <f>SUM(F232:F239)</f>
        <v>792462</v>
      </c>
      <c r="G231" s="8"/>
      <c r="H231" s="10">
        <f>SUM(H232:H239)</f>
        <v>903806.15</v>
      </c>
      <c r="I231" s="10">
        <f>SUM(I232:I239)</f>
        <v>51</v>
      </c>
    </row>
    <row r="232" spans="1:9" ht="12.75">
      <c r="A232" s="1" t="s">
        <v>134</v>
      </c>
      <c r="B232" s="4">
        <v>0.34</v>
      </c>
      <c r="C232" s="4">
        <v>1.5</v>
      </c>
      <c r="D232" s="4">
        <v>0.424653</v>
      </c>
      <c r="E232" s="1" t="s">
        <v>8</v>
      </c>
      <c r="F232" s="2">
        <v>370310</v>
      </c>
      <c r="G232" s="1" t="s">
        <v>9</v>
      </c>
      <c r="H232" s="2">
        <v>157253.45</v>
      </c>
      <c r="I232" s="2">
        <v>11</v>
      </c>
    </row>
    <row r="233" spans="1:9" ht="12.75">
      <c r="A233" s="1" t="s">
        <v>135</v>
      </c>
      <c r="B233" s="4">
        <v>0.51</v>
      </c>
      <c r="C233" s="4">
        <v>2.25</v>
      </c>
      <c r="D233" s="4">
        <v>0.719489</v>
      </c>
      <c r="E233" s="1" t="s">
        <v>8</v>
      </c>
      <c r="F233" s="2">
        <v>29210</v>
      </c>
      <c r="G233" s="1" t="s">
        <v>9</v>
      </c>
      <c r="H233" s="2">
        <v>21016.3</v>
      </c>
      <c r="I233" s="2">
        <v>8</v>
      </c>
    </row>
    <row r="234" spans="1:9" ht="12.75">
      <c r="A234" s="1" t="s">
        <v>135</v>
      </c>
      <c r="B234" s="4">
        <v>0.53</v>
      </c>
      <c r="C234" s="4">
        <v>0.53</v>
      </c>
      <c r="D234" s="4">
        <v>0.530004</v>
      </c>
      <c r="E234" s="1" t="s">
        <v>10</v>
      </c>
      <c r="F234" s="2">
        <v>20130</v>
      </c>
      <c r="G234" s="1" t="s">
        <v>9</v>
      </c>
      <c r="H234" s="2">
        <v>10669</v>
      </c>
      <c r="I234" s="2">
        <v>1</v>
      </c>
    </row>
    <row r="235" spans="1:9" ht="12.75">
      <c r="A235" s="1" t="s">
        <v>136</v>
      </c>
      <c r="B235" s="4">
        <v>3</v>
      </c>
      <c r="C235" s="4">
        <v>3</v>
      </c>
      <c r="D235" s="4">
        <v>3</v>
      </c>
      <c r="E235" s="1" t="s">
        <v>8</v>
      </c>
      <c r="F235" s="2">
        <v>400</v>
      </c>
      <c r="G235" s="1" t="s">
        <v>9</v>
      </c>
      <c r="H235" s="2">
        <v>1200</v>
      </c>
      <c r="I235" s="2">
        <v>2</v>
      </c>
    </row>
    <row r="236" spans="1:9" ht="12.75">
      <c r="A236" s="1" t="s">
        <v>137</v>
      </c>
      <c r="B236" s="4">
        <v>2.425</v>
      </c>
      <c r="C236" s="4">
        <v>3.584</v>
      </c>
      <c r="D236" s="4">
        <v>3.201482</v>
      </c>
      <c r="E236" s="1" t="s">
        <v>8</v>
      </c>
      <c r="F236" s="2">
        <v>31357</v>
      </c>
      <c r="G236" s="1" t="s">
        <v>9</v>
      </c>
      <c r="H236" s="2">
        <v>100388.9</v>
      </c>
      <c r="I236" s="2">
        <v>14</v>
      </c>
    </row>
    <row r="237" spans="1:9" ht="12.75">
      <c r="A237" s="1" t="s">
        <v>137</v>
      </c>
      <c r="B237" s="4">
        <v>2.05</v>
      </c>
      <c r="C237" s="4">
        <v>2.05</v>
      </c>
      <c r="D237" s="4">
        <v>2.05</v>
      </c>
      <c r="E237" s="1" t="s">
        <v>10</v>
      </c>
      <c r="F237" s="2">
        <v>1920</v>
      </c>
      <c r="G237" s="1" t="s">
        <v>9</v>
      </c>
      <c r="H237" s="2">
        <v>3936</v>
      </c>
      <c r="I237" s="2">
        <v>1</v>
      </c>
    </row>
    <row r="238" spans="1:9" ht="12.75">
      <c r="A238" s="1" t="s">
        <v>138</v>
      </c>
      <c r="B238" s="4">
        <v>0.23</v>
      </c>
      <c r="C238" s="4">
        <v>4.5</v>
      </c>
      <c r="D238" s="4">
        <v>1.649958</v>
      </c>
      <c r="E238" s="1" t="s">
        <v>8</v>
      </c>
      <c r="F238" s="2">
        <v>239000</v>
      </c>
      <c r="G238" s="1" t="s">
        <v>9</v>
      </c>
      <c r="H238" s="2">
        <v>394340</v>
      </c>
      <c r="I238" s="2">
        <v>8</v>
      </c>
    </row>
    <row r="239" spans="1:9" ht="12.75">
      <c r="A239" s="1" t="s">
        <v>139</v>
      </c>
      <c r="B239" s="4">
        <v>1.708</v>
      </c>
      <c r="C239" s="4">
        <v>3.6067</v>
      </c>
      <c r="D239" s="4">
        <v>2.147126</v>
      </c>
      <c r="E239" s="1" t="s">
        <v>8</v>
      </c>
      <c r="F239" s="2">
        <v>100135</v>
      </c>
      <c r="G239" s="1" t="s">
        <v>9</v>
      </c>
      <c r="H239" s="2">
        <v>215002.5</v>
      </c>
      <c r="I239" s="2">
        <v>6</v>
      </c>
    </row>
    <row r="240" spans="1:9" ht="12.75">
      <c r="A240" s="15" t="s">
        <v>334</v>
      </c>
      <c r="B240" s="16"/>
      <c r="C240" s="16"/>
      <c r="D240" s="16"/>
      <c r="E240" s="17"/>
      <c r="F240" s="18">
        <f>SUM(F241:F247)</f>
        <v>2516463736.32</v>
      </c>
      <c r="G240" s="19"/>
      <c r="H240" s="18">
        <f>SUM(H241:H247)</f>
        <v>349865150.58000004</v>
      </c>
      <c r="I240" s="18">
        <f>SUM(I241:I247)</f>
        <v>775</v>
      </c>
    </row>
    <row r="241" spans="1:9" ht="12.75">
      <c r="A241" s="1" t="s">
        <v>140</v>
      </c>
      <c r="B241" s="4">
        <v>1.3</v>
      </c>
      <c r="C241" s="4">
        <v>6.7</v>
      </c>
      <c r="D241" s="4">
        <v>4.974</v>
      </c>
      <c r="E241" s="1" t="s">
        <v>8</v>
      </c>
      <c r="F241" s="2">
        <v>1862021</v>
      </c>
      <c r="G241" s="1" t="s">
        <v>9</v>
      </c>
      <c r="H241" s="2">
        <v>9262604</v>
      </c>
      <c r="I241" s="2">
        <v>646</v>
      </c>
    </row>
    <row r="242" spans="1:9" ht="12.75">
      <c r="A242" s="1" t="s">
        <v>140</v>
      </c>
      <c r="B242" s="4">
        <v>4.036</v>
      </c>
      <c r="C242" s="4">
        <v>6.25</v>
      </c>
      <c r="D242" s="4">
        <v>4.996656</v>
      </c>
      <c r="E242" s="1" t="s">
        <v>10</v>
      </c>
      <c r="F242" s="2">
        <v>1710051</v>
      </c>
      <c r="G242" s="1" t="s">
        <v>9</v>
      </c>
      <c r="H242" s="2">
        <v>8544537.75</v>
      </c>
      <c r="I242" s="2">
        <v>88</v>
      </c>
    </row>
    <row r="243" spans="1:9" ht="12.75">
      <c r="A243" s="1" t="s">
        <v>141</v>
      </c>
      <c r="B243" s="4">
        <v>1.287</v>
      </c>
      <c r="C243" s="4">
        <v>1.485</v>
      </c>
      <c r="D243" s="4">
        <v>1.375263</v>
      </c>
      <c r="E243" s="1" t="s">
        <v>10</v>
      </c>
      <c r="F243" s="2">
        <v>50070</v>
      </c>
      <c r="G243" s="1" t="s">
        <v>9</v>
      </c>
      <c r="H243" s="2">
        <v>68859.45</v>
      </c>
      <c r="I243" s="2">
        <v>2</v>
      </c>
    </row>
    <row r="244" spans="1:9" ht="12.75">
      <c r="A244" s="1" t="s">
        <v>141</v>
      </c>
      <c r="B244" s="4">
        <v>0.75</v>
      </c>
      <c r="C244" s="4">
        <v>1.1</v>
      </c>
      <c r="D244" s="4">
        <v>0.845124</v>
      </c>
      <c r="E244" s="1" t="s">
        <v>8</v>
      </c>
      <c r="F244" s="2">
        <v>50150</v>
      </c>
      <c r="G244" s="1" t="s">
        <v>9</v>
      </c>
      <c r="H244" s="2">
        <v>42383</v>
      </c>
      <c r="I244" s="2">
        <v>12</v>
      </c>
    </row>
    <row r="245" spans="1:9" ht="12.75">
      <c r="A245" s="1" t="s">
        <v>142</v>
      </c>
      <c r="B245" s="4">
        <v>0.401</v>
      </c>
      <c r="C245" s="4">
        <v>2.95</v>
      </c>
      <c r="D245" s="4">
        <v>1.920381</v>
      </c>
      <c r="E245" s="1" t="s">
        <v>8</v>
      </c>
      <c r="F245" s="2">
        <v>121917</v>
      </c>
      <c r="G245" s="1" t="s">
        <v>9</v>
      </c>
      <c r="H245" s="2">
        <v>234127.15</v>
      </c>
      <c r="I245" s="2">
        <v>17</v>
      </c>
    </row>
    <row r="246" spans="1:9" ht="12.75">
      <c r="A246" s="1" t="s">
        <v>143</v>
      </c>
      <c r="B246" s="4">
        <v>0.125</v>
      </c>
      <c r="C246" s="4">
        <v>0.133</v>
      </c>
      <c r="D246" s="4">
        <v>0.132983</v>
      </c>
      <c r="E246" s="1" t="s">
        <v>8</v>
      </c>
      <c r="F246" s="2">
        <v>2208195087.32</v>
      </c>
      <c r="G246" s="1" t="s">
        <v>9</v>
      </c>
      <c r="H246" s="2">
        <v>293653334.23</v>
      </c>
      <c r="I246" s="2">
        <v>9</v>
      </c>
    </row>
    <row r="247" spans="1:9" ht="12.75">
      <c r="A247" s="1" t="s">
        <v>143</v>
      </c>
      <c r="B247" s="4">
        <v>0.125</v>
      </c>
      <c r="C247" s="4">
        <v>0.125</v>
      </c>
      <c r="D247" s="4">
        <v>0.125</v>
      </c>
      <c r="E247" s="1" t="s">
        <v>144</v>
      </c>
      <c r="F247" s="2">
        <v>304474440</v>
      </c>
      <c r="G247" s="1" t="s">
        <v>9</v>
      </c>
      <c r="H247" s="2">
        <v>38059305</v>
      </c>
      <c r="I247" s="2">
        <v>1</v>
      </c>
    </row>
    <row r="248" spans="1:9" ht="12.75">
      <c r="A248" s="15" t="s">
        <v>335</v>
      </c>
      <c r="B248" s="16"/>
      <c r="C248" s="16"/>
      <c r="D248" s="16"/>
      <c r="E248" s="17"/>
      <c r="F248" s="18">
        <f>SUM(F249:F268)</f>
        <v>466248264.65000004</v>
      </c>
      <c r="G248" s="19"/>
      <c r="H248" s="18">
        <f>SUM(H249:H268)</f>
        <v>393101878</v>
      </c>
      <c r="I248" s="18">
        <f>SUM(I249:I268)</f>
        <v>2557</v>
      </c>
    </row>
    <row r="249" spans="1:9" ht="12.75">
      <c r="A249" s="1" t="s">
        <v>145</v>
      </c>
      <c r="B249" s="4">
        <v>0.3</v>
      </c>
      <c r="C249" s="4">
        <v>1.254</v>
      </c>
      <c r="D249" s="4">
        <v>0.948477</v>
      </c>
      <c r="E249" s="1" t="s">
        <v>10</v>
      </c>
      <c r="F249" s="2">
        <v>13799160</v>
      </c>
      <c r="G249" s="1" t="s">
        <v>9</v>
      </c>
      <c r="H249" s="2">
        <v>13088188.62</v>
      </c>
      <c r="I249" s="2">
        <v>186</v>
      </c>
    </row>
    <row r="250" spans="1:9" ht="12.75">
      <c r="A250" s="1" t="s">
        <v>146</v>
      </c>
      <c r="B250" s="4">
        <v>0.98</v>
      </c>
      <c r="C250" s="4">
        <v>1.158</v>
      </c>
      <c r="D250" s="4">
        <v>1.057649</v>
      </c>
      <c r="E250" s="1" t="s">
        <v>10</v>
      </c>
      <c r="F250" s="2">
        <v>342875</v>
      </c>
      <c r="G250" s="1" t="s">
        <v>9</v>
      </c>
      <c r="H250" s="2">
        <v>362641.6</v>
      </c>
      <c r="I250" s="2">
        <v>11</v>
      </c>
    </row>
    <row r="251" spans="1:9" ht="12.75">
      <c r="A251" s="1" t="s">
        <v>147</v>
      </c>
      <c r="B251" s="4">
        <v>0.42</v>
      </c>
      <c r="C251" s="4">
        <v>1.48</v>
      </c>
      <c r="D251" s="4">
        <v>1.0299</v>
      </c>
      <c r="E251" s="1" t="s">
        <v>10</v>
      </c>
      <c r="F251" s="2">
        <v>209581425.5</v>
      </c>
      <c r="G251" s="1" t="s">
        <v>9</v>
      </c>
      <c r="H251" s="2">
        <v>215847924.51</v>
      </c>
      <c r="I251" s="2">
        <v>980</v>
      </c>
    </row>
    <row r="252" spans="1:9" ht="12.75">
      <c r="A252" s="1" t="s">
        <v>148</v>
      </c>
      <c r="B252" s="4">
        <v>0.809</v>
      </c>
      <c r="C252" s="4">
        <v>0.998</v>
      </c>
      <c r="D252" s="4">
        <v>0.877791</v>
      </c>
      <c r="E252" s="1" t="s">
        <v>10</v>
      </c>
      <c r="F252" s="2">
        <v>836050</v>
      </c>
      <c r="G252" s="1" t="s">
        <v>9</v>
      </c>
      <c r="H252" s="2">
        <v>733877.86</v>
      </c>
      <c r="I252" s="2">
        <v>15</v>
      </c>
    </row>
    <row r="253" spans="1:9" ht="12.75">
      <c r="A253" s="1" t="s">
        <v>149</v>
      </c>
      <c r="B253" s="4">
        <v>0.78</v>
      </c>
      <c r="C253" s="4">
        <v>0.9267</v>
      </c>
      <c r="D253" s="4">
        <v>0.852081</v>
      </c>
      <c r="E253" s="1" t="s">
        <v>10</v>
      </c>
      <c r="F253" s="2">
        <v>9577507</v>
      </c>
      <c r="G253" s="1" t="s">
        <v>9</v>
      </c>
      <c r="H253" s="2">
        <v>8160820.06</v>
      </c>
      <c r="I253" s="2">
        <v>40</v>
      </c>
    </row>
    <row r="254" spans="1:9" ht="12.75">
      <c r="A254" s="1" t="s">
        <v>150</v>
      </c>
      <c r="B254" s="4">
        <v>0.72</v>
      </c>
      <c r="C254" s="4">
        <v>0.888</v>
      </c>
      <c r="D254" s="4">
        <v>0.814232</v>
      </c>
      <c r="E254" s="1" t="s">
        <v>10</v>
      </c>
      <c r="F254" s="2">
        <v>2749500</v>
      </c>
      <c r="G254" s="1" t="s">
        <v>9</v>
      </c>
      <c r="H254" s="2">
        <v>2238732</v>
      </c>
      <c r="I254" s="2">
        <v>21</v>
      </c>
    </row>
    <row r="255" spans="1:9" ht="12.75">
      <c r="A255" s="1" t="s">
        <v>151</v>
      </c>
      <c r="B255" s="4">
        <v>0.66</v>
      </c>
      <c r="C255" s="4">
        <v>0.7</v>
      </c>
      <c r="D255" s="4">
        <v>0.661081</v>
      </c>
      <c r="E255" s="1" t="s">
        <v>10</v>
      </c>
      <c r="F255" s="2">
        <v>27750</v>
      </c>
      <c r="G255" s="1" t="s">
        <v>9</v>
      </c>
      <c r="H255" s="2">
        <v>18345</v>
      </c>
      <c r="I255" s="2">
        <v>2</v>
      </c>
    </row>
    <row r="256" spans="1:9" ht="12.75">
      <c r="A256" s="1" t="s">
        <v>152</v>
      </c>
      <c r="B256" s="4">
        <v>0.6</v>
      </c>
      <c r="C256" s="4">
        <v>1.114</v>
      </c>
      <c r="D256" s="4">
        <v>0.876009</v>
      </c>
      <c r="E256" s="1" t="s">
        <v>10</v>
      </c>
      <c r="F256" s="2">
        <v>57497663</v>
      </c>
      <c r="G256" s="1" t="s">
        <v>9</v>
      </c>
      <c r="H256" s="2">
        <v>50368470.84</v>
      </c>
      <c r="I256" s="2">
        <v>210</v>
      </c>
    </row>
    <row r="257" spans="1:9" ht="12.75">
      <c r="A257" s="1" t="s">
        <v>153</v>
      </c>
      <c r="B257" s="4">
        <v>1.079</v>
      </c>
      <c r="C257" s="4">
        <v>1.16</v>
      </c>
      <c r="D257" s="4">
        <v>1.097037</v>
      </c>
      <c r="E257" s="1" t="s">
        <v>10</v>
      </c>
      <c r="F257" s="2">
        <v>27000</v>
      </c>
      <c r="G257" s="1" t="s">
        <v>9</v>
      </c>
      <c r="H257" s="2">
        <v>29620</v>
      </c>
      <c r="I257" s="2">
        <v>2</v>
      </c>
    </row>
    <row r="258" spans="1:9" ht="12.75">
      <c r="A258" s="1" t="s">
        <v>154</v>
      </c>
      <c r="B258" s="4">
        <v>0.54</v>
      </c>
      <c r="C258" s="4">
        <v>0.6649</v>
      </c>
      <c r="D258" s="4">
        <v>0.596478</v>
      </c>
      <c r="E258" s="1" t="s">
        <v>10</v>
      </c>
      <c r="F258" s="2">
        <v>897890</v>
      </c>
      <c r="G258" s="1" t="s">
        <v>9</v>
      </c>
      <c r="H258" s="2">
        <v>535571.9</v>
      </c>
      <c r="I258" s="2">
        <v>22</v>
      </c>
    </row>
    <row r="259" spans="1:9" ht="12.75">
      <c r="A259" s="1" t="s">
        <v>155</v>
      </c>
      <c r="B259" s="4">
        <v>0.545</v>
      </c>
      <c r="C259" s="4">
        <v>0.675</v>
      </c>
      <c r="D259" s="4">
        <v>0.623786</v>
      </c>
      <c r="E259" s="1" t="s">
        <v>10</v>
      </c>
      <c r="F259" s="2">
        <v>3596090</v>
      </c>
      <c r="G259" s="1" t="s">
        <v>9</v>
      </c>
      <c r="H259" s="2">
        <v>2243193.18</v>
      </c>
      <c r="I259" s="2">
        <v>123</v>
      </c>
    </row>
    <row r="260" spans="1:9" ht="12.75">
      <c r="A260" s="1" t="s">
        <v>156</v>
      </c>
      <c r="B260" s="4">
        <v>0.42</v>
      </c>
      <c r="C260" s="4">
        <v>0.6</v>
      </c>
      <c r="D260" s="4">
        <v>0.490521</v>
      </c>
      <c r="E260" s="1" t="s">
        <v>10</v>
      </c>
      <c r="F260" s="2">
        <v>702020</v>
      </c>
      <c r="G260" s="1" t="s">
        <v>9</v>
      </c>
      <c r="H260" s="2">
        <v>344356.2</v>
      </c>
      <c r="I260" s="2">
        <v>22</v>
      </c>
    </row>
    <row r="261" spans="1:9" ht="12.75">
      <c r="A261" s="1" t="s">
        <v>157</v>
      </c>
      <c r="B261" s="4">
        <v>0.05</v>
      </c>
      <c r="C261" s="4">
        <v>0.9685</v>
      </c>
      <c r="D261" s="4">
        <v>0.474729</v>
      </c>
      <c r="E261" s="1" t="s">
        <v>10</v>
      </c>
      <c r="F261" s="2">
        <v>142071470</v>
      </c>
      <c r="G261" s="1" t="s">
        <v>9</v>
      </c>
      <c r="H261" s="2">
        <v>67445494.93</v>
      </c>
      <c r="I261" s="2">
        <v>762</v>
      </c>
    </row>
    <row r="262" spans="1:9" ht="12.75">
      <c r="A262" s="1" t="s">
        <v>158</v>
      </c>
      <c r="B262" s="4">
        <v>0.4</v>
      </c>
      <c r="C262" s="4">
        <v>0.5524</v>
      </c>
      <c r="D262" s="4">
        <v>0.458241</v>
      </c>
      <c r="E262" s="1" t="s">
        <v>10</v>
      </c>
      <c r="F262" s="2">
        <v>985660</v>
      </c>
      <c r="G262" s="1" t="s">
        <v>9</v>
      </c>
      <c r="H262" s="2">
        <v>451670.69</v>
      </c>
      <c r="I262" s="2">
        <v>24</v>
      </c>
    </row>
    <row r="263" spans="1:9" ht="12.75">
      <c r="A263" s="1" t="s">
        <v>159</v>
      </c>
      <c r="B263" s="4">
        <v>2.4</v>
      </c>
      <c r="C263" s="4">
        <v>2.4</v>
      </c>
      <c r="D263" s="4">
        <v>2.4</v>
      </c>
      <c r="E263" s="1" t="s">
        <v>10</v>
      </c>
      <c r="F263" s="2">
        <v>2500</v>
      </c>
      <c r="G263" s="1" t="s">
        <v>9</v>
      </c>
      <c r="H263" s="2">
        <v>6000</v>
      </c>
      <c r="I263" s="2">
        <v>1</v>
      </c>
    </row>
    <row r="264" spans="1:9" ht="12.75">
      <c r="A264" s="1" t="s">
        <v>160</v>
      </c>
      <c r="B264" s="4">
        <v>0.9</v>
      </c>
      <c r="C264" s="4">
        <v>4.32</v>
      </c>
      <c r="D264" s="4">
        <v>1.505913</v>
      </c>
      <c r="E264" s="1" t="s">
        <v>10</v>
      </c>
      <c r="F264" s="2">
        <v>22652</v>
      </c>
      <c r="G264" s="1" t="s">
        <v>9</v>
      </c>
      <c r="H264" s="2">
        <v>34111.95</v>
      </c>
      <c r="I264" s="2">
        <v>7</v>
      </c>
    </row>
    <row r="265" spans="1:9" ht="12.75">
      <c r="A265" s="1" t="s">
        <v>161</v>
      </c>
      <c r="B265" s="4">
        <v>0.685</v>
      </c>
      <c r="C265" s="4">
        <v>0.8</v>
      </c>
      <c r="D265" s="4">
        <v>0.7338</v>
      </c>
      <c r="E265" s="1" t="s">
        <v>8</v>
      </c>
      <c r="F265" s="2">
        <v>25530</v>
      </c>
      <c r="G265" s="1" t="s">
        <v>9</v>
      </c>
      <c r="H265" s="2">
        <v>18733.92</v>
      </c>
      <c r="I265" s="2">
        <v>4</v>
      </c>
    </row>
    <row r="266" spans="1:9" ht="12.75">
      <c r="A266" s="1" t="s">
        <v>162</v>
      </c>
      <c r="B266" s="4">
        <v>1.06</v>
      </c>
      <c r="C266" s="4">
        <v>3.5976</v>
      </c>
      <c r="D266" s="4">
        <v>1.332855</v>
      </c>
      <c r="E266" s="1" t="s">
        <v>10</v>
      </c>
      <c r="F266" s="2">
        <v>21616694.3</v>
      </c>
      <c r="G266" s="1" t="s">
        <v>9</v>
      </c>
      <c r="H266" s="2">
        <v>28811936.15</v>
      </c>
      <c r="I266" s="2">
        <v>73</v>
      </c>
    </row>
    <row r="267" spans="1:9" ht="12.75">
      <c r="A267" s="1" t="s">
        <v>163</v>
      </c>
      <c r="B267" s="4">
        <v>0.7</v>
      </c>
      <c r="C267" s="4">
        <v>1.703</v>
      </c>
      <c r="D267" s="4">
        <v>1.250779</v>
      </c>
      <c r="E267" s="1" t="s">
        <v>10</v>
      </c>
      <c r="F267" s="2">
        <v>1857827.85</v>
      </c>
      <c r="G267" s="1" t="s">
        <v>9</v>
      </c>
      <c r="H267" s="2">
        <v>2323732.3</v>
      </c>
      <c r="I267" s="2">
        <v>49</v>
      </c>
    </row>
    <row r="268" spans="1:9" ht="12.75">
      <c r="A268" s="1" t="s">
        <v>164</v>
      </c>
      <c r="B268" s="4">
        <v>1.1574</v>
      </c>
      <c r="C268" s="4">
        <v>2.379</v>
      </c>
      <c r="D268" s="4">
        <v>1.240525</v>
      </c>
      <c r="E268" s="1" t="s">
        <v>10</v>
      </c>
      <c r="F268" s="2">
        <v>31000</v>
      </c>
      <c r="G268" s="1" t="s">
        <v>9</v>
      </c>
      <c r="H268" s="2">
        <v>38456.29</v>
      </c>
      <c r="I268" s="2">
        <v>3</v>
      </c>
    </row>
    <row r="269" spans="1:9" ht="12.75">
      <c r="A269" s="25" t="s">
        <v>336</v>
      </c>
      <c r="B269" s="26"/>
      <c r="C269" s="26"/>
      <c r="D269" s="26"/>
      <c r="E269" s="27"/>
      <c r="F269" s="18">
        <v>22519975.4</v>
      </c>
      <c r="G269" s="19"/>
      <c r="H269" s="18">
        <v>514443199.6</v>
      </c>
      <c r="I269" s="18">
        <v>14505</v>
      </c>
    </row>
    <row r="270" spans="1:9" s="11" customFormat="1" ht="12.75">
      <c r="A270" s="7" t="s">
        <v>165</v>
      </c>
      <c r="B270" s="9"/>
      <c r="C270" s="9"/>
      <c r="D270" s="9"/>
      <c r="E270" s="8"/>
      <c r="F270" s="10">
        <v>112294</v>
      </c>
      <c r="G270" s="8"/>
      <c r="H270" s="10">
        <v>260326431.45</v>
      </c>
      <c r="I270" s="10">
        <v>13017</v>
      </c>
    </row>
    <row r="271" spans="1:9" ht="12.75">
      <c r="A271" s="1" t="s">
        <v>166</v>
      </c>
      <c r="B271" s="2">
        <v>2750</v>
      </c>
      <c r="C271" s="2">
        <v>3750</v>
      </c>
      <c r="D271" s="2">
        <v>3250</v>
      </c>
      <c r="E271" s="1" t="s">
        <v>8</v>
      </c>
      <c r="F271" s="2">
        <v>5</v>
      </c>
      <c r="G271" s="1" t="s">
        <v>167</v>
      </c>
      <c r="H271" s="2">
        <v>16250</v>
      </c>
      <c r="I271" s="2">
        <v>3</v>
      </c>
    </row>
    <row r="272" spans="1:9" ht="12.75">
      <c r="A272" s="1" t="s">
        <v>168</v>
      </c>
      <c r="B272" s="2">
        <v>2725</v>
      </c>
      <c r="C272" s="2">
        <v>3750</v>
      </c>
      <c r="D272" s="2">
        <v>2810.416666</v>
      </c>
      <c r="E272" s="1" t="s">
        <v>8</v>
      </c>
      <c r="F272" s="2">
        <v>48</v>
      </c>
      <c r="G272" s="1" t="s">
        <v>167</v>
      </c>
      <c r="H272" s="2">
        <v>134900</v>
      </c>
      <c r="I272" s="2">
        <v>5</v>
      </c>
    </row>
    <row r="273" spans="1:9" ht="12.75">
      <c r="A273" s="1" t="s">
        <v>169</v>
      </c>
      <c r="B273" s="2">
        <v>740</v>
      </c>
      <c r="C273" s="2">
        <v>4611.667</v>
      </c>
      <c r="D273" s="2">
        <v>2611.608669</v>
      </c>
      <c r="E273" s="1" t="s">
        <v>8</v>
      </c>
      <c r="F273" s="2">
        <v>1225</v>
      </c>
      <c r="G273" s="1" t="s">
        <v>167</v>
      </c>
      <c r="H273" s="2">
        <v>3199220.62</v>
      </c>
      <c r="I273" s="2">
        <v>574</v>
      </c>
    </row>
    <row r="274" spans="1:9" ht="12.75">
      <c r="A274" s="1" t="s">
        <v>169</v>
      </c>
      <c r="B274" s="2">
        <v>1429.36</v>
      </c>
      <c r="C274" s="2">
        <v>5560.34</v>
      </c>
      <c r="D274" s="2">
        <v>3127.794974</v>
      </c>
      <c r="E274" s="1" t="s">
        <v>10</v>
      </c>
      <c r="F274" s="2">
        <v>193</v>
      </c>
      <c r="G274" s="1" t="s">
        <v>167</v>
      </c>
      <c r="H274" s="2">
        <v>603664.43</v>
      </c>
      <c r="I274" s="2">
        <v>64</v>
      </c>
    </row>
    <row r="275" spans="1:9" ht="12.75">
      <c r="A275" s="1" t="s">
        <v>170</v>
      </c>
      <c r="B275" s="2">
        <v>709</v>
      </c>
      <c r="C275" s="2">
        <v>8000</v>
      </c>
      <c r="D275" s="2">
        <v>2149.985074</v>
      </c>
      <c r="E275" s="1" t="s">
        <v>8</v>
      </c>
      <c r="F275" s="2">
        <v>5147</v>
      </c>
      <c r="G275" s="1" t="s">
        <v>167</v>
      </c>
      <c r="H275" s="2">
        <v>11065973.18</v>
      </c>
      <c r="I275" s="2">
        <v>817</v>
      </c>
    </row>
    <row r="276" spans="1:9" ht="12.75">
      <c r="A276" s="1" t="s">
        <v>170</v>
      </c>
      <c r="B276" s="2">
        <v>1470</v>
      </c>
      <c r="C276" s="2">
        <v>4610</v>
      </c>
      <c r="D276" s="2">
        <v>2255.5253</v>
      </c>
      <c r="E276" s="1" t="s">
        <v>10</v>
      </c>
      <c r="F276" s="2">
        <v>432</v>
      </c>
      <c r="G276" s="1" t="s">
        <v>167</v>
      </c>
      <c r="H276" s="2">
        <v>974386.93</v>
      </c>
      <c r="I276" s="2">
        <v>31</v>
      </c>
    </row>
    <row r="277" spans="1:9" ht="12.75">
      <c r="A277" s="1" t="s">
        <v>171</v>
      </c>
      <c r="B277" s="2">
        <v>977.2</v>
      </c>
      <c r="C277" s="2">
        <v>8576.2</v>
      </c>
      <c r="D277" s="2">
        <v>3931.0735</v>
      </c>
      <c r="E277" s="1" t="s">
        <v>10</v>
      </c>
      <c r="F277" s="2">
        <v>20941</v>
      </c>
      <c r="G277" s="1" t="s">
        <v>167</v>
      </c>
      <c r="H277" s="2">
        <v>82320610.18</v>
      </c>
      <c r="I277" s="2">
        <v>1926</v>
      </c>
    </row>
    <row r="278" spans="1:9" ht="12.75">
      <c r="A278" s="1" t="s">
        <v>171</v>
      </c>
      <c r="B278" s="2">
        <v>1035</v>
      </c>
      <c r="C278" s="2">
        <v>8395</v>
      </c>
      <c r="D278" s="2">
        <v>3569.674636</v>
      </c>
      <c r="E278" s="1" t="s">
        <v>8</v>
      </c>
      <c r="F278" s="2">
        <v>38412</v>
      </c>
      <c r="G278" s="1" t="s">
        <v>167</v>
      </c>
      <c r="H278" s="2">
        <v>137118342.12</v>
      </c>
      <c r="I278" s="2">
        <v>6467</v>
      </c>
    </row>
    <row r="279" spans="1:9" ht="12.75">
      <c r="A279" s="1" t="s">
        <v>172</v>
      </c>
      <c r="B279" s="2">
        <v>599</v>
      </c>
      <c r="C279" s="2">
        <v>2600</v>
      </c>
      <c r="D279" s="2">
        <v>1317.798475</v>
      </c>
      <c r="E279" s="1" t="s">
        <v>8</v>
      </c>
      <c r="F279" s="2">
        <v>1332</v>
      </c>
      <c r="G279" s="1" t="s">
        <v>167</v>
      </c>
      <c r="H279" s="2">
        <v>1755307.57</v>
      </c>
      <c r="I279" s="2">
        <v>109</v>
      </c>
    </row>
    <row r="280" spans="1:9" ht="12.75">
      <c r="A280" s="1" t="s">
        <v>172</v>
      </c>
      <c r="B280" s="2">
        <v>625.2</v>
      </c>
      <c r="C280" s="2">
        <v>2000</v>
      </c>
      <c r="D280" s="2">
        <v>1569.008142</v>
      </c>
      <c r="E280" s="1" t="s">
        <v>10</v>
      </c>
      <c r="F280" s="2">
        <v>70</v>
      </c>
      <c r="G280" s="1" t="s">
        <v>167</v>
      </c>
      <c r="H280" s="2">
        <v>109830.57</v>
      </c>
      <c r="I280" s="2">
        <v>13</v>
      </c>
    </row>
    <row r="281" spans="1:9" ht="12.75">
      <c r="A281" s="1" t="s">
        <v>173</v>
      </c>
      <c r="B281" s="2">
        <v>3000</v>
      </c>
      <c r="C281" s="2">
        <v>3000</v>
      </c>
      <c r="D281" s="2">
        <v>3000</v>
      </c>
      <c r="E281" s="1" t="s">
        <v>8</v>
      </c>
      <c r="F281" s="2">
        <v>4</v>
      </c>
      <c r="G281" s="1" t="s">
        <v>167</v>
      </c>
      <c r="H281" s="2">
        <v>12000</v>
      </c>
      <c r="I281" s="2">
        <v>2</v>
      </c>
    </row>
    <row r="282" spans="1:9" ht="12.75">
      <c r="A282" s="1" t="s">
        <v>174</v>
      </c>
      <c r="B282" s="2">
        <v>138.6133</v>
      </c>
      <c r="C282" s="2">
        <v>650</v>
      </c>
      <c r="D282" s="2">
        <v>275.503118</v>
      </c>
      <c r="E282" s="1" t="s">
        <v>8</v>
      </c>
      <c r="F282" s="2">
        <v>574</v>
      </c>
      <c r="G282" s="1" t="s">
        <v>167</v>
      </c>
      <c r="H282" s="2">
        <v>158138.79</v>
      </c>
      <c r="I282" s="2">
        <v>89</v>
      </c>
    </row>
    <row r="283" spans="1:9" ht="12.75">
      <c r="A283" s="1" t="s">
        <v>175</v>
      </c>
      <c r="B283" s="2">
        <v>125</v>
      </c>
      <c r="C283" s="2">
        <v>754.57</v>
      </c>
      <c r="D283" s="2">
        <v>305.478113</v>
      </c>
      <c r="E283" s="1" t="s">
        <v>8</v>
      </c>
      <c r="F283" s="2">
        <v>41127</v>
      </c>
      <c r="G283" s="1" t="s">
        <v>167</v>
      </c>
      <c r="H283" s="2">
        <v>12563398.37</v>
      </c>
      <c r="I283" s="2">
        <v>2882</v>
      </c>
    </row>
    <row r="284" spans="1:9" ht="12.75">
      <c r="A284" s="1" t="s">
        <v>175</v>
      </c>
      <c r="B284" s="2">
        <v>189</v>
      </c>
      <c r="C284" s="2">
        <v>610.5</v>
      </c>
      <c r="D284" s="2">
        <v>310.682369</v>
      </c>
      <c r="E284" s="1" t="s">
        <v>10</v>
      </c>
      <c r="F284" s="2">
        <v>287</v>
      </c>
      <c r="G284" s="1" t="s">
        <v>167</v>
      </c>
      <c r="H284" s="2">
        <v>89165.84</v>
      </c>
      <c r="I284" s="2">
        <v>13</v>
      </c>
    </row>
    <row r="285" spans="1:9" ht="12.75">
      <c r="A285" s="1" t="s">
        <v>176</v>
      </c>
      <c r="B285" s="2">
        <v>167</v>
      </c>
      <c r="C285" s="2">
        <v>400</v>
      </c>
      <c r="D285" s="2">
        <v>323.320754</v>
      </c>
      <c r="E285" s="1" t="s">
        <v>8</v>
      </c>
      <c r="F285" s="2">
        <v>53</v>
      </c>
      <c r="G285" s="1" t="s">
        <v>167</v>
      </c>
      <c r="H285" s="2">
        <v>17136</v>
      </c>
      <c r="I285" s="2">
        <v>5</v>
      </c>
    </row>
    <row r="286" spans="1:9" ht="12.75">
      <c r="A286" s="1" t="s">
        <v>177</v>
      </c>
      <c r="B286" s="2">
        <v>2078.6821</v>
      </c>
      <c r="C286" s="2">
        <v>4886.3225</v>
      </c>
      <c r="D286" s="2">
        <v>3854.812503</v>
      </c>
      <c r="E286" s="1" t="s">
        <v>10</v>
      </c>
      <c r="F286" s="2">
        <v>1442</v>
      </c>
      <c r="G286" s="1" t="s">
        <v>167</v>
      </c>
      <c r="H286" s="2">
        <v>5558639.63</v>
      </c>
      <c r="I286" s="2">
        <v>10</v>
      </c>
    </row>
    <row r="287" spans="1:9" ht="12.75">
      <c r="A287" s="1" t="s">
        <v>177</v>
      </c>
      <c r="B287" s="2">
        <v>2432</v>
      </c>
      <c r="C287" s="2">
        <v>5282</v>
      </c>
      <c r="D287" s="2">
        <v>4620.226766</v>
      </c>
      <c r="E287" s="1" t="s">
        <v>33</v>
      </c>
      <c r="F287" s="2">
        <v>1002</v>
      </c>
      <c r="G287" s="1" t="s">
        <v>167</v>
      </c>
      <c r="H287" s="2">
        <v>4629467.22</v>
      </c>
      <c r="I287" s="2">
        <v>7</v>
      </c>
    </row>
    <row r="288" spans="1:9" s="11" customFormat="1" ht="12.75">
      <c r="A288" s="7" t="s">
        <v>178</v>
      </c>
      <c r="B288" s="9"/>
      <c r="C288" s="9"/>
      <c r="D288" s="9"/>
      <c r="E288" s="8"/>
      <c r="F288" s="10">
        <v>22407681.4</v>
      </c>
      <c r="G288" s="8"/>
      <c r="H288" s="10">
        <v>254116768.15</v>
      </c>
      <c r="I288" s="10">
        <v>1488</v>
      </c>
    </row>
    <row r="289" spans="1:9" ht="12.75">
      <c r="A289" s="1" t="s">
        <v>179</v>
      </c>
      <c r="B289" s="6">
        <v>11.76</v>
      </c>
      <c r="C289" s="6">
        <v>15</v>
      </c>
      <c r="D289" s="6">
        <v>13.864591</v>
      </c>
      <c r="E289" s="1" t="s">
        <v>10</v>
      </c>
      <c r="F289" s="2">
        <v>87302</v>
      </c>
      <c r="G289" s="1" t="s">
        <v>9</v>
      </c>
      <c r="H289" s="2">
        <v>1210406.56</v>
      </c>
      <c r="I289" s="2">
        <v>15</v>
      </c>
    </row>
    <row r="290" spans="1:9" ht="12.75">
      <c r="A290" s="1" t="s">
        <v>180</v>
      </c>
      <c r="B290" s="6">
        <v>6.84</v>
      </c>
      <c r="C290" s="6">
        <v>12.5</v>
      </c>
      <c r="D290" s="6">
        <v>9.441895</v>
      </c>
      <c r="E290" s="1" t="s">
        <v>8</v>
      </c>
      <c r="F290" s="2">
        <v>1456</v>
      </c>
      <c r="G290" s="1" t="s">
        <v>9</v>
      </c>
      <c r="H290" s="2">
        <v>13747.4</v>
      </c>
      <c r="I290" s="2">
        <v>7</v>
      </c>
    </row>
    <row r="291" spans="1:9" ht="12.75">
      <c r="A291" s="1" t="s">
        <v>180</v>
      </c>
      <c r="B291" s="6">
        <v>6.392</v>
      </c>
      <c r="C291" s="6">
        <v>12.98</v>
      </c>
      <c r="D291" s="6">
        <v>11.921478</v>
      </c>
      <c r="E291" s="1" t="s">
        <v>10</v>
      </c>
      <c r="F291" s="2">
        <v>231490</v>
      </c>
      <c r="G291" s="1" t="s">
        <v>9</v>
      </c>
      <c r="H291" s="2">
        <v>2759703.08</v>
      </c>
      <c r="I291" s="2">
        <v>40</v>
      </c>
    </row>
    <row r="292" spans="1:9" ht="12.75">
      <c r="A292" s="1" t="s">
        <v>181</v>
      </c>
      <c r="B292" s="6">
        <v>7</v>
      </c>
      <c r="C292" s="6">
        <v>19.88</v>
      </c>
      <c r="D292" s="6">
        <v>13.899111</v>
      </c>
      <c r="E292" s="1" t="s">
        <v>10</v>
      </c>
      <c r="F292" s="2">
        <v>5451698.59</v>
      </c>
      <c r="G292" s="1" t="s">
        <v>9</v>
      </c>
      <c r="H292" s="2">
        <v>75773766.99</v>
      </c>
      <c r="I292" s="2">
        <v>921</v>
      </c>
    </row>
    <row r="293" spans="1:9" ht="12.75">
      <c r="A293" s="1" t="s">
        <v>181</v>
      </c>
      <c r="B293" s="6">
        <v>6.923</v>
      </c>
      <c r="C293" s="6">
        <v>18.08</v>
      </c>
      <c r="D293" s="6">
        <v>14.546251</v>
      </c>
      <c r="E293" s="1" t="s">
        <v>8</v>
      </c>
      <c r="F293" s="2">
        <v>814600.73</v>
      </c>
      <c r="G293" s="1" t="s">
        <v>9</v>
      </c>
      <c r="H293" s="2">
        <v>11849387.31</v>
      </c>
      <c r="I293" s="2">
        <v>34</v>
      </c>
    </row>
    <row r="294" spans="1:9" ht="12.75">
      <c r="A294" s="1" t="s">
        <v>182</v>
      </c>
      <c r="B294" s="6">
        <v>10.5</v>
      </c>
      <c r="C294" s="6">
        <v>10.5</v>
      </c>
      <c r="D294" s="6">
        <v>10.5</v>
      </c>
      <c r="E294" s="1" t="s">
        <v>8</v>
      </c>
      <c r="F294" s="2">
        <v>14</v>
      </c>
      <c r="G294" s="1" t="s">
        <v>9</v>
      </c>
      <c r="H294" s="2">
        <v>147</v>
      </c>
      <c r="I294" s="2">
        <v>1</v>
      </c>
    </row>
    <row r="295" spans="1:9" ht="12.75">
      <c r="A295" s="1" t="s">
        <v>182</v>
      </c>
      <c r="B295" s="6">
        <v>8.73</v>
      </c>
      <c r="C295" s="6">
        <v>9.5</v>
      </c>
      <c r="D295" s="6">
        <v>9.024225</v>
      </c>
      <c r="E295" s="1" t="s">
        <v>10</v>
      </c>
      <c r="F295" s="2">
        <v>26054</v>
      </c>
      <c r="G295" s="1" t="s">
        <v>9</v>
      </c>
      <c r="H295" s="2">
        <v>235117.17</v>
      </c>
      <c r="I295" s="2">
        <v>3</v>
      </c>
    </row>
    <row r="296" spans="1:9" ht="12.75">
      <c r="A296" s="1" t="s">
        <v>183</v>
      </c>
      <c r="B296" s="6">
        <v>15</v>
      </c>
      <c r="C296" s="6">
        <v>20</v>
      </c>
      <c r="D296" s="6">
        <v>16.573614</v>
      </c>
      <c r="E296" s="1" t="s">
        <v>10</v>
      </c>
      <c r="F296" s="2">
        <v>13007</v>
      </c>
      <c r="G296" s="1" t="s">
        <v>9</v>
      </c>
      <c r="H296" s="2">
        <v>215573</v>
      </c>
      <c r="I296" s="2">
        <v>14</v>
      </c>
    </row>
    <row r="297" spans="1:9" ht="12.75">
      <c r="A297" s="1" t="s">
        <v>184</v>
      </c>
      <c r="B297" s="6">
        <v>4</v>
      </c>
      <c r="C297" s="6">
        <v>4</v>
      </c>
      <c r="D297" s="6">
        <v>4</v>
      </c>
      <c r="E297" s="1" t="s">
        <v>8</v>
      </c>
      <c r="F297" s="2">
        <v>138</v>
      </c>
      <c r="G297" s="1" t="s">
        <v>9</v>
      </c>
      <c r="H297" s="2">
        <v>552</v>
      </c>
      <c r="I297" s="2">
        <v>1</v>
      </c>
    </row>
    <row r="298" spans="1:9" ht="12.75">
      <c r="A298" s="1" t="s">
        <v>185</v>
      </c>
      <c r="B298" s="6">
        <v>12.5</v>
      </c>
      <c r="C298" s="6">
        <v>14.1</v>
      </c>
      <c r="D298" s="6">
        <v>13.353181</v>
      </c>
      <c r="E298" s="1" t="s">
        <v>10</v>
      </c>
      <c r="F298" s="2">
        <v>19895.23</v>
      </c>
      <c r="G298" s="1" t="s">
        <v>9</v>
      </c>
      <c r="H298" s="2">
        <v>265664.61</v>
      </c>
      <c r="I298" s="2">
        <v>8</v>
      </c>
    </row>
    <row r="299" spans="1:9" ht="12.75">
      <c r="A299" s="1" t="s">
        <v>185</v>
      </c>
      <c r="B299" s="6">
        <v>9</v>
      </c>
      <c r="C299" s="6">
        <v>14</v>
      </c>
      <c r="D299" s="6">
        <v>13.931896</v>
      </c>
      <c r="E299" s="1" t="s">
        <v>8</v>
      </c>
      <c r="F299" s="2">
        <v>17950.5</v>
      </c>
      <c r="G299" s="1" t="s">
        <v>9</v>
      </c>
      <c r="H299" s="2">
        <v>250084.5</v>
      </c>
      <c r="I299" s="2">
        <v>17</v>
      </c>
    </row>
    <row r="300" spans="1:9" ht="12.75">
      <c r="A300" s="1" t="s">
        <v>186</v>
      </c>
      <c r="B300" s="6">
        <v>6.188</v>
      </c>
      <c r="C300" s="6">
        <v>16.5</v>
      </c>
      <c r="D300" s="6">
        <v>11.742506</v>
      </c>
      <c r="E300" s="1" t="s">
        <v>10</v>
      </c>
      <c r="F300" s="2">
        <v>11030328.85</v>
      </c>
      <c r="G300" s="1" t="s">
        <v>9</v>
      </c>
      <c r="H300" s="2">
        <v>129523704.79</v>
      </c>
      <c r="I300" s="2">
        <v>384</v>
      </c>
    </row>
    <row r="301" spans="1:9" ht="12.75">
      <c r="A301" s="1" t="s">
        <v>186</v>
      </c>
      <c r="B301" s="6">
        <v>6.118</v>
      </c>
      <c r="C301" s="6">
        <v>7.42</v>
      </c>
      <c r="D301" s="6">
        <v>6.792667</v>
      </c>
      <c r="E301" s="1" t="s">
        <v>33</v>
      </c>
      <c r="F301" s="2">
        <v>4713746.5</v>
      </c>
      <c r="G301" s="1" t="s">
        <v>9</v>
      </c>
      <c r="H301" s="2">
        <v>32018913.74</v>
      </c>
      <c r="I301" s="2">
        <v>43</v>
      </c>
    </row>
    <row r="302" spans="1:9" ht="12.75">
      <c r="A302" s="15" t="s">
        <v>337</v>
      </c>
      <c r="B302" s="16"/>
      <c r="C302" s="16"/>
      <c r="D302" s="16"/>
      <c r="E302" s="17"/>
      <c r="F302" s="18">
        <f>SUM(F303:F318)</f>
        <v>697073558.11</v>
      </c>
      <c r="G302" s="19"/>
      <c r="H302" s="18">
        <f>SUM(H303:H318)</f>
        <v>116702748.2</v>
      </c>
      <c r="I302" s="18">
        <f>SUM(I303:I318)</f>
        <v>1428</v>
      </c>
    </row>
    <row r="303" spans="1:9" ht="12.75">
      <c r="A303" s="1" t="s">
        <v>187</v>
      </c>
      <c r="B303" s="4">
        <v>0.082</v>
      </c>
      <c r="C303" s="4">
        <v>0.416</v>
      </c>
      <c r="D303" s="4">
        <v>0.133</v>
      </c>
      <c r="E303" s="1" t="s">
        <v>10</v>
      </c>
      <c r="F303" s="2">
        <v>693861669</v>
      </c>
      <c r="G303" s="1" t="s">
        <v>167</v>
      </c>
      <c r="H303" s="2">
        <v>92785545</v>
      </c>
      <c r="I303" s="2">
        <v>1208</v>
      </c>
    </row>
    <row r="304" spans="1:9" ht="12.75">
      <c r="A304" s="1" t="s">
        <v>188</v>
      </c>
      <c r="B304" s="4">
        <v>8.09</v>
      </c>
      <c r="C304" s="4">
        <v>8.09</v>
      </c>
      <c r="D304" s="4">
        <v>8.090177</v>
      </c>
      <c r="E304" s="1" t="s">
        <v>8</v>
      </c>
      <c r="F304" s="2">
        <v>4968</v>
      </c>
      <c r="G304" s="1" t="s">
        <v>9</v>
      </c>
      <c r="H304" s="2">
        <v>40192</v>
      </c>
      <c r="I304" s="2">
        <v>1</v>
      </c>
    </row>
    <row r="305" spans="1:9" ht="12.75">
      <c r="A305" s="1" t="s">
        <v>188</v>
      </c>
      <c r="B305" s="4">
        <v>5.4215</v>
      </c>
      <c r="C305" s="4">
        <v>5.4215</v>
      </c>
      <c r="D305" s="4">
        <v>5.421549</v>
      </c>
      <c r="E305" s="1" t="s">
        <v>10</v>
      </c>
      <c r="F305" s="2">
        <v>19796</v>
      </c>
      <c r="G305" s="1" t="s">
        <v>9</v>
      </c>
      <c r="H305" s="2">
        <v>107325</v>
      </c>
      <c r="I305" s="2">
        <v>1</v>
      </c>
    </row>
    <row r="306" spans="1:9" ht="12.75">
      <c r="A306" s="1" t="s">
        <v>189</v>
      </c>
      <c r="B306" s="4">
        <v>6.45</v>
      </c>
      <c r="C306" s="4">
        <v>40</v>
      </c>
      <c r="D306" s="4">
        <v>7.846291</v>
      </c>
      <c r="E306" s="1" t="s">
        <v>8</v>
      </c>
      <c r="F306" s="2">
        <v>296787.4</v>
      </c>
      <c r="G306" s="1" t="s">
        <v>9</v>
      </c>
      <c r="H306" s="2">
        <v>2328680.34</v>
      </c>
      <c r="I306" s="2">
        <v>31</v>
      </c>
    </row>
    <row r="307" spans="1:9" ht="12.75">
      <c r="A307" s="1" t="s">
        <v>190</v>
      </c>
      <c r="B307" s="4">
        <v>8</v>
      </c>
      <c r="C307" s="4">
        <v>25</v>
      </c>
      <c r="D307" s="4">
        <v>9.17468</v>
      </c>
      <c r="E307" s="1" t="s">
        <v>8</v>
      </c>
      <c r="F307" s="2">
        <v>100216.2</v>
      </c>
      <c r="G307" s="1" t="s">
        <v>9</v>
      </c>
      <c r="H307" s="2">
        <v>919451.61</v>
      </c>
      <c r="I307" s="2">
        <v>41</v>
      </c>
    </row>
    <row r="308" spans="1:9" ht="12.75">
      <c r="A308" s="1" t="s">
        <v>191</v>
      </c>
      <c r="B308" s="4">
        <v>22</v>
      </c>
      <c r="C308" s="4">
        <v>22</v>
      </c>
      <c r="D308" s="4">
        <v>22</v>
      </c>
      <c r="E308" s="1" t="s">
        <v>8</v>
      </c>
      <c r="F308" s="2">
        <v>913.69</v>
      </c>
      <c r="G308" s="1" t="s">
        <v>9</v>
      </c>
      <c r="H308" s="2">
        <v>20101.18</v>
      </c>
      <c r="I308" s="2">
        <v>1</v>
      </c>
    </row>
    <row r="309" spans="1:9" ht="12.75">
      <c r="A309" s="1" t="s">
        <v>192</v>
      </c>
      <c r="B309" s="4">
        <v>6.63</v>
      </c>
      <c r="C309" s="4">
        <v>7.58</v>
      </c>
      <c r="D309" s="4">
        <v>7.211215</v>
      </c>
      <c r="E309" s="1" t="s">
        <v>8</v>
      </c>
      <c r="F309" s="2">
        <v>70439.93</v>
      </c>
      <c r="G309" s="1" t="s">
        <v>9</v>
      </c>
      <c r="H309" s="2">
        <v>507957.51</v>
      </c>
      <c r="I309" s="2">
        <v>3</v>
      </c>
    </row>
    <row r="310" spans="1:9" ht="12.75">
      <c r="A310" s="1" t="s">
        <v>192</v>
      </c>
      <c r="B310" s="4">
        <v>4.5</v>
      </c>
      <c r="C310" s="4">
        <v>16.67</v>
      </c>
      <c r="D310" s="4">
        <v>6.650369</v>
      </c>
      <c r="E310" s="1" t="s">
        <v>10</v>
      </c>
      <c r="F310" s="2">
        <v>2241891.15</v>
      </c>
      <c r="G310" s="1" t="s">
        <v>9</v>
      </c>
      <c r="H310" s="2">
        <v>14909405.64</v>
      </c>
      <c r="I310" s="2">
        <v>97</v>
      </c>
    </row>
    <row r="311" spans="1:9" ht="12.75">
      <c r="A311" s="1" t="s">
        <v>193</v>
      </c>
      <c r="B311" s="4">
        <v>13.56</v>
      </c>
      <c r="C311" s="4">
        <v>13.56</v>
      </c>
      <c r="D311" s="4">
        <v>13.559686</v>
      </c>
      <c r="E311" s="1" t="s">
        <v>8</v>
      </c>
      <c r="F311" s="2">
        <v>85518</v>
      </c>
      <c r="G311" s="1" t="s">
        <v>167</v>
      </c>
      <c r="H311" s="2">
        <v>1159597.3</v>
      </c>
      <c r="I311" s="2">
        <v>1</v>
      </c>
    </row>
    <row r="312" spans="1:9" ht="12.75">
      <c r="A312" s="1" t="s">
        <v>193</v>
      </c>
      <c r="B312" s="4">
        <v>1.76</v>
      </c>
      <c r="C312" s="4">
        <v>15</v>
      </c>
      <c r="D312" s="4">
        <v>3.269426</v>
      </c>
      <c r="E312" s="1" t="s">
        <v>10</v>
      </c>
      <c r="F312" s="2">
        <v>32319</v>
      </c>
      <c r="G312" s="1" t="s">
        <v>167</v>
      </c>
      <c r="H312" s="2">
        <v>105664.6</v>
      </c>
      <c r="I312" s="2">
        <v>2</v>
      </c>
    </row>
    <row r="313" spans="1:9" ht="12.75">
      <c r="A313" s="1" t="s">
        <v>194</v>
      </c>
      <c r="B313" s="4">
        <v>2.8828</v>
      </c>
      <c r="C313" s="4">
        <v>12</v>
      </c>
      <c r="D313" s="4">
        <v>5.971823</v>
      </c>
      <c r="E313" s="1" t="s">
        <v>10</v>
      </c>
      <c r="F313" s="2">
        <v>240852</v>
      </c>
      <c r="G313" s="1" t="s">
        <v>167</v>
      </c>
      <c r="H313" s="2">
        <v>1438325.52</v>
      </c>
      <c r="I313" s="2">
        <v>13</v>
      </c>
    </row>
    <row r="314" spans="1:9" ht="12.75">
      <c r="A314" s="1" t="s">
        <v>195</v>
      </c>
      <c r="B314" s="4">
        <v>3</v>
      </c>
      <c r="C314" s="4">
        <v>3.5</v>
      </c>
      <c r="D314" s="4">
        <v>3.124181</v>
      </c>
      <c r="E314" s="1" t="s">
        <v>8</v>
      </c>
      <c r="F314" s="2">
        <v>9168</v>
      </c>
      <c r="G314" s="1" t="s">
        <v>167</v>
      </c>
      <c r="H314" s="2">
        <v>28642.5</v>
      </c>
      <c r="I314" s="2">
        <v>3</v>
      </c>
    </row>
    <row r="315" spans="1:9" ht="12.75">
      <c r="A315" s="1" t="s">
        <v>195</v>
      </c>
      <c r="B315" s="4">
        <v>10</v>
      </c>
      <c r="C315" s="4">
        <v>15</v>
      </c>
      <c r="D315" s="4">
        <v>14.368746</v>
      </c>
      <c r="E315" s="1" t="s">
        <v>10</v>
      </c>
      <c r="F315" s="2">
        <v>29104</v>
      </c>
      <c r="G315" s="1" t="s">
        <v>167</v>
      </c>
      <c r="H315" s="2">
        <v>418188</v>
      </c>
      <c r="I315" s="2">
        <v>11</v>
      </c>
    </row>
    <row r="316" spans="1:9" ht="12.75">
      <c r="A316" s="1" t="s">
        <v>196</v>
      </c>
      <c r="B316" s="4">
        <v>30.2</v>
      </c>
      <c r="C316" s="4">
        <v>30.241</v>
      </c>
      <c r="D316" s="4">
        <v>30.220899</v>
      </c>
      <c r="E316" s="1" t="s">
        <v>8</v>
      </c>
      <c r="F316" s="2">
        <v>50510.74</v>
      </c>
      <c r="G316" s="1" t="s">
        <v>167</v>
      </c>
      <c r="H316" s="2">
        <v>1526480</v>
      </c>
      <c r="I316" s="2">
        <v>2</v>
      </c>
    </row>
    <row r="317" spans="1:9" ht="12.75">
      <c r="A317" s="1" t="s">
        <v>196</v>
      </c>
      <c r="B317" s="4">
        <v>20</v>
      </c>
      <c r="C317" s="4">
        <v>28</v>
      </c>
      <c r="D317" s="4">
        <v>26.28304</v>
      </c>
      <c r="E317" s="1" t="s">
        <v>10</v>
      </c>
      <c r="F317" s="2">
        <v>9405</v>
      </c>
      <c r="G317" s="1" t="s">
        <v>167</v>
      </c>
      <c r="H317" s="2">
        <v>247192</v>
      </c>
      <c r="I317" s="2">
        <v>12</v>
      </c>
    </row>
    <row r="318" spans="1:9" ht="12.75">
      <c r="A318" s="1" t="s">
        <v>197</v>
      </c>
      <c r="B318" s="4">
        <v>8</v>
      </c>
      <c r="C318" s="4">
        <v>8</v>
      </c>
      <c r="D318" s="4">
        <v>8</v>
      </c>
      <c r="E318" s="1" t="s">
        <v>10</v>
      </c>
      <c r="F318" s="2">
        <v>20000</v>
      </c>
      <c r="G318" s="1" t="s">
        <v>167</v>
      </c>
      <c r="H318" s="2">
        <v>160000</v>
      </c>
      <c r="I318" s="2">
        <v>1</v>
      </c>
    </row>
    <row r="319" spans="1:9" ht="12.75">
      <c r="A319" s="15" t="s">
        <v>338</v>
      </c>
      <c r="B319" s="16"/>
      <c r="C319" s="16"/>
      <c r="D319" s="16"/>
      <c r="E319" s="17"/>
      <c r="F319" s="18">
        <v>1181009.57</v>
      </c>
      <c r="G319" s="19"/>
      <c r="H319" s="18">
        <v>4912998.81</v>
      </c>
      <c r="I319" s="18">
        <v>81</v>
      </c>
    </row>
    <row r="320" spans="1:9" s="11" customFormat="1" ht="12.75">
      <c r="A320" s="7" t="s">
        <v>198</v>
      </c>
      <c r="B320" s="9"/>
      <c r="C320" s="9"/>
      <c r="D320" s="9"/>
      <c r="E320" s="8"/>
      <c r="F320" s="10">
        <v>148992</v>
      </c>
      <c r="G320" s="8"/>
      <c r="H320" s="10">
        <v>1884476.06</v>
      </c>
      <c r="I320" s="10">
        <v>25</v>
      </c>
    </row>
    <row r="321" spans="1:9" ht="12.75">
      <c r="A321" s="1" t="s">
        <v>199</v>
      </c>
      <c r="B321" s="4">
        <v>2</v>
      </c>
      <c r="C321" s="4">
        <v>65</v>
      </c>
      <c r="D321" s="4">
        <v>11.469156</v>
      </c>
      <c r="E321" s="1" t="s">
        <v>8</v>
      </c>
      <c r="F321" s="2">
        <v>54256</v>
      </c>
      <c r="G321" s="1" t="s">
        <v>167</v>
      </c>
      <c r="H321" s="2">
        <v>622270.56</v>
      </c>
      <c r="I321" s="2">
        <v>3</v>
      </c>
    </row>
    <row r="322" spans="1:9" ht="12.75">
      <c r="A322" s="1" t="s">
        <v>199</v>
      </c>
      <c r="B322" s="4">
        <v>2.5</v>
      </c>
      <c r="C322" s="4">
        <v>165</v>
      </c>
      <c r="D322" s="4">
        <v>12.422879</v>
      </c>
      <c r="E322" s="1" t="s">
        <v>10</v>
      </c>
      <c r="F322" s="2">
        <v>389</v>
      </c>
      <c r="G322" s="1" t="s">
        <v>167</v>
      </c>
      <c r="H322" s="2">
        <v>4832.5</v>
      </c>
      <c r="I322" s="2">
        <v>5</v>
      </c>
    </row>
    <row r="323" spans="1:9" ht="12.75">
      <c r="A323" s="1" t="s">
        <v>200</v>
      </c>
      <c r="B323" s="4">
        <v>5</v>
      </c>
      <c r="C323" s="4">
        <v>10</v>
      </c>
      <c r="D323" s="4">
        <v>7.48674</v>
      </c>
      <c r="E323" s="1" t="s">
        <v>8</v>
      </c>
      <c r="F323" s="2">
        <v>45024</v>
      </c>
      <c r="G323" s="1" t="s">
        <v>167</v>
      </c>
      <c r="H323" s="2">
        <v>337083</v>
      </c>
      <c r="I323" s="2">
        <v>9</v>
      </c>
    </row>
    <row r="324" spans="1:9" ht="12.75">
      <c r="A324" s="1" t="s">
        <v>201</v>
      </c>
      <c r="B324" s="4">
        <v>21.517</v>
      </c>
      <c r="C324" s="4">
        <v>21.517</v>
      </c>
      <c r="D324" s="4">
        <v>21.517011</v>
      </c>
      <c r="E324" s="1" t="s">
        <v>8</v>
      </c>
      <c r="F324" s="2">
        <v>39678</v>
      </c>
      <c r="G324" s="1" t="s">
        <v>167</v>
      </c>
      <c r="H324" s="2">
        <v>853752</v>
      </c>
      <c r="I324" s="2">
        <v>2</v>
      </c>
    </row>
    <row r="325" spans="1:9" ht="12.75">
      <c r="A325" s="1" t="s">
        <v>202</v>
      </c>
      <c r="B325" s="4">
        <v>5</v>
      </c>
      <c r="C325" s="4">
        <v>9</v>
      </c>
      <c r="D325" s="4">
        <v>6.898703</v>
      </c>
      <c r="E325" s="1" t="s">
        <v>8</v>
      </c>
      <c r="F325" s="2">
        <v>9645</v>
      </c>
      <c r="G325" s="1" t="s">
        <v>167</v>
      </c>
      <c r="H325" s="2">
        <v>66538</v>
      </c>
      <c r="I325" s="2">
        <v>6</v>
      </c>
    </row>
    <row r="326" spans="1:9" s="11" customFormat="1" ht="12.75">
      <c r="A326" s="7" t="s">
        <v>203</v>
      </c>
      <c r="B326" s="9"/>
      <c r="C326" s="9"/>
      <c r="D326" s="9"/>
      <c r="E326" s="8"/>
      <c r="F326" s="10">
        <v>1032017.57</v>
      </c>
      <c r="G326" s="8"/>
      <c r="H326" s="10">
        <v>3028522.75</v>
      </c>
      <c r="I326" s="10">
        <v>56</v>
      </c>
    </row>
    <row r="327" spans="1:9" ht="12.75">
      <c r="A327" s="1" t="s">
        <v>204</v>
      </c>
      <c r="B327" s="4">
        <v>0.7</v>
      </c>
      <c r="C327" s="4">
        <v>2.5</v>
      </c>
      <c r="D327" s="4">
        <v>2.218025</v>
      </c>
      <c r="E327" s="1" t="s">
        <v>10</v>
      </c>
      <c r="F327" s="2">
        <v>11536</v>
      </c>
      <c r="G327" s="1" t="s">
        <v>9</v>
      </c>
      <c r="H327" s="2">
        <v>25587.14</v>
      </c>
      <c r="I327" s="2">
        <v>23</v>
      </c>
    </row>
    <row r="328" spans="1:9" ht="12.75">
      <c r="A328" s="1" t="s">
        <v>204</v>
      </c>
      <c r="B328" s="4">
        <v>2</v>
      </c>
      <c r="C328" s="4">
        <v>13.487</v>
      </c>
      <c r="D328" s="4">
        <v>2.942665</v>
      </c>
      <c r="E328" s="1" t="s">
        <v>8</v>
      </c>
      <c r="F328" s="2">
        <v>1020481.57</v>
      </c>
      <c r="G328" s="1" t="s">
        <v>9</v>
      </c>
      <c r="H328" s="2">
        <v>3002935.61</v>
      </c>
      <c r="I328" s="2">
        <v>33</v>
      </c>
    </row>
    <row r="329" spans="1:9" ht="12.75">
      <c r="A329" s="15" t="s">
        <v>339</v>
      </c>
      <c r="B329" s="16"/>
      <c r="C329" s="16"/>
      <c r="D329" s="16"/>
      <c r="E329" s="17"/>
      <c r="F329" s="18">
        <f>SUM(F330:F338)</f>
        <v>1134753.6</v>
      </c>
      <c r="G329" s="19"/>
      <c r="H329" s="18">
        <f>SUM(H330:H338)</f>
        <v>2371896.25</v>
      </c>
      <c r="I329" s="18">
        <f>SUM(I330:I338)</f>
        <v>112</v>
      </c>
    </row>
    <row r="330" spans="1:9" ht="12.75">
      <c r="A330" s="1" t="s">
        <v>205</v>
      </c>
      <c r="B330" s="4">
        <v>7</v>
      </c>
      <c r="C330" s="4">
        <v>7</v>
      </c>
      <c r="D330" s="4">
        <v>7</v>
      </c>
      <c r="E330" s="1" t="s">
        <v>8</v>
      </c>
      <c r="F330" s="2">
        <v>50</v>
      </c>
      <c r="G330" s="1" t="s">
        <v>9</v>
      </c>
      <c r="H330" s="2">
        <v>350</v>
      </c>
      <c r="I330" s="2">
        <v>1</v>
      </c>
    </row>
    <row r="331" spans="1:9" ht="12.75">
      <c r="A331" s="1" t="s">
        <v>206</v>
      </c>
      <c r="B331" s="4">
        <v>0.5</v>
      </c>
      <c r="C331" s="4">
        <v>2</v>
      </c>
      <c r="D331" s="4">
        <v>1.097</v>
      </c>
      <c r="E331" s="1" t="s">
        <v>8</v>
      </c>
      <c r="F331" s="2">
        <v>13248</v>
      </c>
      <c r="G331" s="1" t="s">
        <v>9</v>
      </c>
      <c r="H331" s="2">
        <v>14534</v>
      </c>
      <c r="I331" s="2">
        <v>42</v>
      </c>
    </row>
    <row r="332" spans="1:9" ht="12.75">
      <c r="A332" s="1" t="s">
        <v>206</v>
      </c>
      <c r="B332" s="4">
        <v>2.5</v>
      </c>
      <c r="C332" s="4">
        <v>3.7</v>
      </c>
      <c r="D332" s="4">
        <v>3.271364</v>
      </c>
      <c r="E332" s="1" t="s">
        <v>10</v>
      </c>
      <c r="F332" s="2">
        <v>66490</v>
      </c>
      <c r="G332" s="1" t="s">
        <v>9</v>
      </c>
      <c r="H332" s="2">
        <v>217513</v>
      </c>
      <c r="I332" s="2">
        <v>2</v>
      </c>
    </row>
    <row r="333" spans="1:9" ht="12.75">
      <c r="A333" s="1" t="s">
        <v>207</v>
      </c>
      <c r="B333" s="4">
        <v>2.56</v>
      </c>
      <c r="C333" s="4">
        <v>3.5</v>
      </c>
      <c r="D333" s="4">
        <v>3.178528</v>
      </c>
      <c r="E333" s="1" t="s">
        <v>10</v>
      </c>
      <c r="F333" s="2">
        <v>198779</v>
      </c>
      <c r="G333" s="1" t="s">
        <v>9</v>
      </c>
      <c r="H333" s="2">
        <v>631824.7</v>
      </c>
      <c r="I333" s="2">
        <v>9</v>
      </c>
    </row>
    <row r="334" spans="1:9" ht="12.75">
      <c r="A334" s="1" t="s">
        <v>207</v>
      </c>
      <c r="B334" s="4">
        <v>5.87</v>
      </c>
      <c r="C334" s="4">
        <v>5.87</v>
      </c>
      <c r="D334" s="4">
        <v>5.872219</v>
      </c>
      <c r="E334" s="1" t="s">
        <v>8</v>
      </c>
      <c r="F334" s="2">
        <v>19060</v>
      </c>
      <c r="G334" s="1" t="s">
        <v>9</v>
      </c>
      <c r="H334" s="2">
        <v>111924.5</v>
      </c>
      <c r="I334" s="2">
        <v>1</v>
      </c>
    </row>
    <row r="335" spans="1:9" ht="12.75">
      <c r="A335" s="1" t="s">
        <v>208</v>
      </c>
      <c r="B335" s="4">
        <v>1.1415</v>
      </c>
      <c r="C335" s="4">
        <v>2.2545</v>
      </c>
      <c r="D335" s="4">
        <v>1.749511</v>
      </c>
      <c r="E335" s="1" t="s">
        <v>10</v>
      </c>
      <c r="F335" s="2">
        <v>382764</v>
      </c>
      <c r="G335" s="1" t="s">
        <v>9</v>
      </c>
      <c r="H335" s="2">
        <v>669649.93</v>
      </c>
      <c r="I335" s="2">
        <v>19</v>
      </c>
    </row>
    <row r="336" spans="1:9" ht="12.75">
      <c r="A336" s="1" t="s">
        <v>208</v>
      </c>
      <c r="B336" s="4">
        <v>0.6</v>
      </c>
      <c r="C336" s="4">
        <v>2.061</v>
      </c>
      <c r="D336" s="4">
        <v>1.55561</v>
      </c>
      <c r="E336" s="1" t="s">
        <v>33</v>
      </c>
      <c r="F336" s="2">
        <v>427561</v>
      </c>
      <c r="G336" s="1" t="s">
        <v>9</v>
      </c>
      <c r="H336" s="2">
        <v>665118.2</v>
      </c>
      <c r="I336" s="2">
        <v>21</v>
      </c>
    </row>
    <row r="337" spans="1:9" ht="12.75">
      <c r="A337" s="1" t="s">
        <v>209</v>
      </c>
      <c r="B337" s="4">
        <v>0.4</v>
      </c>
      <c r="C337" s="4">
        <v>1.05</v>
      </c>
      <c r="D337" s="4">
        <v>0.667686</v>
      </c>
      <c r="E337" s="1" t="s">
        <v>8</v>
      </c>
      <c r="F337" s="2">
        <v>3286.6</v>
      </c>
      <c r="G337" s="1" t="s">
        <v>9</v>
      </c>
      <c r="H337" s="2">
        <v>2194.42</v>
      </c>
      <c r="I337" s="2">
        <v>16</v>
      </c>
    </row>
    <row r="338" spans="1:9" ht="12.75">
      <c r="A338" s="1" t="s">
        <v>210</v>
      </c>
      <c r="B338" s="4">
        <v>2.5</v>
      </c>
      <c r="C338" s="4">
        <v>2.5</v>
      </c>
      <c r="D338" s="4">
        <v>2.5</v>
      </c>
      <c r="E338" s="1" t="s">
        <v>10</v>
      </c>
      <c r="F338" s="2">
        <v>23515</v>
      </c>
      <c r="G338" s="1" t="s">
        <v>9</v>
      </c>
      <c r="H338" s="2">
        <v>58787.5</v>
      </c>
      <c r="I338" s="2">
        <v>1</v>
      </c>
    </row>
    <row r="339" spans="1:9" ht="12.75">
      <c r="A339" s="15" t="s">
        <v>340</v>
      </c>
      <c r="B339" s="16"/>
      <c r="C339" s="16"/>
      <c r="D339" s="16"/>
      <c r="E339" s="17"/>
      <c r="F339" s="18">
        <f>SUM(F340:F346)</f>
        <v>182399768</v>
      </c>
      <c r="G339" s="19"/>
      <c r="H339" s="18">
        <f>SUM(H340:H346)</f>
        <v>262262646.39999998</v>
      </c>
      <c r="I339" s="18">
        <f>SUM(I340:I346)</f>
        <v>8358</v>
      </c>
    </row>
    <row r="340" spans="1:9" ht="12.75">
      <c r="A340" s="1" t="s">
        <v>211</v>
      </c>
      <c r="B340" s="4">
        <v>0.601</v>
      </c>
      <c r="C340" s="4">
        <v>3.1</v>
      </c>
      <c r="D340" s="4">
        <v>1.349972</v>
      </c>
      <c r="E340" s="1" t="s">
        <v>8</v>
      </c>
      <c r="F340" s="2">
        <v>111464223.8</v>
      </c>
      <c r="G340" s="1" t="s">
        <v>9</v>
      </c>
      <c r="H340" s="2">
        <v>150473653.14</v>
      </c>
      <c r="I340" s="2">
        <v>7504</v>
      </c>
    </row>
    <row r="341" spans="1:9" ht="12.75">
      <c r="A341" s="1" t="s">
        <v>211</v>
      </c>
      <c r="B341" s="4">
        <v>0.63</v>
      </c>
      <c r="C341" s="4">
        <v>3.1</v>
      </c>
      <c r="D341" s="4">
        <v>1.544413</v>
      </c>
      <c r="E341" s="1" t="s">
        <v>10</v>
      </c>
      <c r="F341" s="2">
        <v>27476530</v>
      </c>
      <c r="G341" s="1" t="s">
        <v>9</v>
      </c>
      <c r="H341" s="2">
        <v>42435115.88</v>
      </c>
      <c r="I341" s="2">
        <v>175</v>
      </c>
    </row>
    <row r="342" spans="1:9" ht="12.75">
      <c r="A342" s="1" t="s">
        <v>212</v>
      </c>
      <c r="B342" s="4">
        <v>1.25</v>
      </c>
      <c r="C342" s="4">
        <v>4</v>
      </c>
      <c r="D342" s="4">
        <v>2.83338</v>
      </c>
      <c r="E342" s="1" t="s">
        <v>8</v>
      </c>
      <c r="F342" s="2">
        <v>2370593.2</v>
      </c>
      <c r="G342" s="1" t="s">
        <v>9</v>
      </c>
      <c r="H342" s="2">
        <v>6716793.73</v>
      </c>
      <c r="I342" s="2">
        <v>349</v>
      </c>
    </row>
    <row r="343" spans="1:9" ht="12.75">
      <c r="A343" s="1" t="s">
        <v>212</v>
      </c>
      <c r="B343" s="4">
        <v>1.148</v>
      </c>
      <c r="C343" s="4">
        <v>6.6</v>
      </c>
      <c r="D343" s="4">
        <v>1.832517</v>
      </c>
      <c r="E343" s="1" t="s">
        <v>10</v>
      </c>
      <c r="F343" s="2">
        <v>346462</v>
      </c>
      <c r="G343" s="1" t="s">
        <v>9</v>
      </c>
      <c r="H343" s="2">
        <v>634897.78</v>
      </c>
      <c r="I343" s="2">
        <v>21</v>
      </c>
    </row>
    <row r="344" spans="1:9" ht="12.75">
      <c r="A344" s="1" t="s">
        <v>213</v>
      </c>
      <c r="B344" s="4">
        <v>1.36</v>
      </c>
      <c r="C344" s="4">
        <v>5</v>
      </c>
      <c r="D344" s="4">
        <v>4.022</v>
      </c>
      <c r="E344" s="1" t="s">
        <v>8</v>
      </c>
      <c r="F344" s="2">
        <v>92191</v>
      </c>
      <c r="G344" s="1" t="s">
        <v>9</v>
      </c>
      <c r="H344" s="2">
        <v>370878</v>
      </c>
      <c r="I344" s="2">
        <v>20</v>
      </c>
    </row>
    <row r="345" spans="1:9" ht="12.75">
      <c r="A345" s="1" t="s">
        <v>214</v>
      </c>
      <c r="B345" s="4">
        <v>0.845</v>
      </c>
      <c r="C345" s="4">
        <v>1.545</v>
      </c>
      <c r="D345" s="4">
        <v>1.288636</v>
      </c>
      <c r="E345" s="1" t="s">
        <v>8</v>
      </c>
      <c r="F345" s="2">
        <v>555570</v>
      </c>
      <c r="G345" s="1" t="s">
        <v>9</v>
      </c>
      <c r="H345" s="2">
        <v>715927.95</v>
      </c>
      <c r="I345" s="2">
        <v>58</v>
      </c>
    </row>
    <row r="346" spans="1:9" ht="12.75">
      <c r="A346" s="1" t="s">
        <v>214</v>
      </c>
      <c r="B346" s="4">
        <v>1.03</v>
      </c>
      <c r="C346" s="4">
        <v>1.648</v>
      </c>
      <c r="D346" s="4">
        <v>1.519306</v>
      </c>
      <c r="E346" s="1" t="s">
        <v>10</v>
      </c>
      <c r="F346" s="2">
        <v>40094198</v>
      </c>
      <c r="G346" s="1" t="s">
        <v>9</v>
      </c>
      <c r="H346" s="2">
        <v>60915379.92</v>
      </c>
      <c r="I346" s="2">
        <v>231</v>
      </c>
    </row>
    <row r="347" spans="1:9" ht="12.75">
      <c r="A347" s="15" t="s">
        <v>341</v>
      </c>
      <c r="B347" s="16"/>
      <c r="C347" s="16"/>
      <c r="D347" s="16"/>
      <c r="E347" s="17"/>
      <c r="F347" s="18">
        <v>270327048.62</v>
      </c>
      <c r="G347" s="19"/>
      <c r="H347" s="18">
        <v>195263079.44</v>
      </c>
      <c r="I347" s="18">
        <v>601</v>
      </c>
    </row>
    <row r="348" spans="1:9" ht="12.75">
      <c r="A348" s="1" t="s">
        <v>215</v>
      </c>
      <c r="B348" s="4">
        <v>0.6393</v>
      </c>
      <c r="C348" s="4">
        <v>0.9481</v>
      </c>
      <c r="D348" s="4">
        <v>0.712658</v>
      </c>
      <c r="E348" s="1" t="s">
        <v>8</v>
      </c>
      <c r="F348" s="2">
        <v>265619517.54</v>
      </c>
      <c r="G348" s="1" t="s">
        <v>216</v>
      </c>
      <c r="H348" s="2">
        <v>189296070.01</v>
      </c>
      <c r="I348" s="2">
        <v>468</v>
      </c>
    </row>
    <row r="349" spans="1:9" ht="12.75">
      <c r="A349" s="1" t="s">
        <v>215</v>
      </c>
      <c r="B349" s="4">
        <v>0.71</v>
      </c>
      <c r="C349" s="4">
        <v>0.7501</v>
      </c>
      <c r="D349" s="4">
        <v>0.731862</v>
      </c>
      <c r="E349" s="1" t="s">
        <v>10</v>
      </c>
      <c r="F349" s="2">
        <v>488542</v>
      </c>
      <c r="G349" s="1" t="s">
        <v>216</v>
      </c>
      <c r="H349" s="2">
        <v>357545.81</v>
      </c>
      <c r="I349" s="2">
        <v>2</v>
      </c>
    </row>
    <row r="350" spans="1:9" ht="12.75">
      <c r="A350" s="1" t="s">
        <v>218</v>
      </c>
      <c r="B350" s="4">
        <v>7.5347</v>
      </c>
      <c r="C350" s="4">
        <v>12.3</v>
      </c>
      <c r="D350" s="4">
        <v>8.184356</v>
      </c>
      <c r="E350" s="1" t="s">
        <v>10</v>
      </c>
      <c r="F350" s="2">
        <v>198.8</v>
      </c>
      <c r="G350" s="1" t="s">
        <v>9</v>
      </c>
      <c r="H350" s="2">
        <v>1627.05</v>
      </c>
      <c r="I350" s="2">
        <v>3</v>
      </c>
    </row>
    <row r="351" spans="1:9" ht="12.75">
      <c r="A351" s="1" t="s">
        <v>217</v>
      </c>
      <c r="B351" s="4">
        <v>0.2</v>
      </c>
      <c r="C351" s="4">
        <v>15</v>
      </c>
      <c r="D351" s="4">
        <v>0.720303</v>
      </c>
      <c r="E351" s="1" t="s">
        <v>8</v>
      </c>
      <c r="F351" s="2">
        <v>2372229</v>
      </c>
      <c r="G351" s="1" t="s">
        <v>9</v>
      </c>
      <c r="H351" s="2">
        <v>1708725</v>
      </c>
      <c r="I351" s="2">
        <v>34</v>
      </c>
    </row>
    <row r="352" spans="1:9" ht="12.75">
      <c r="A352" s="1" t="s">
        <v>217</v>
      </c>
      <c r="B352" s="4">
        <v>0.5</v>
      </c>
      <c r="C352" s="4">
        <v>16</v>
      </c>
      <c r="D352" s="4">
        <v>1.518788</v>
      </c>
      <c r="E352" s="1" t="s">
        <v>10</v>
      </c>
      <c r="F352" s="2">
        <v>350264</v>
      </c>
      <c r="G352" s="1" t="s">
        <v>9</v>
      </c>
      <c r="H352" s="2">
        <v>531976.9</v>
      </c>
      <c r="I352" s="2">
        <v>20</v>
      </c>
    </row>
    <row r="353" spans="1:9" ht="12.75">
      <c r="A353" s="1" t="s">
        <v>219</v>
      </c>
      <c r="B353" s="4">
        <v>0.33</v>
      </c>
      <c r="C353" s="4">
        <v>90</v>
      </c>
      <c r="D353" s="4">
        <v>6.067669</v>
      </c>
      <c r="E353" s="1" t="s">
        <v>8</v>
      </c>
      <c r="F353" s="2">
        <v>133</v>
      </c>
      <c r="G353" s="1" t="s">
        <v>167</v>
      </c>
      <c r="H353" s="2">
        <v>807</v>
      </c>
      <c r="I353" s="2">
        <v>14</v>
      </c>
    </row>
    <row r="354" spans="1:9" ht="12.75">
      <c r="A354" s="1" t="s">
        <v>219</v>
      </c>
      <c r="B354" s="4">
        <v>0.4</v>
      </c>
      <c r="C354" s="4">
        <v>324</v>
      </c>
      <c r="D354" s="4">
        <v>2.845441</v>
      </c>
      <c r="E354" s="1" t="s">
        <v>10</v>
      </c>
      <c r="F354" s="2">
        <v>23142</v>
      </c>
      <c r="G354" s="1" t="s">
        <v>167</v>
      </c>
      <c r="H354" s="2">
        <v>65849.21</v>
      </c>
      <c r="I354" s="2">
        <v>23</v>
      </c>
    </row>
    <row r="355" spans="1:9" ht="12.75">
      <c r="A355" s="1" t="s">
        <v>220</v>
      </c>
      <c r="B355" s="4">
        <v>0.55</v>
      </c>
      <c r="C355" s="4">
        <v>3.83</v>
      </c>
      <c r="D355" s="4">
        <v>1.749737</v>
      </c>
      <c r="E355" s="1" t="s">
        <v>8</v>
      </c>
      <c r="F355" s="2">
        <v>740064.06</v>
      </c>
      <c r="G355" s="1" t="s">
        <v>9</v>
      </c>
      <c r="H355" s="2">
        <v>1294918</v>
      </c>
      <c r="I355" s="2">
        <v>4</v>
      </c>
    </row>
    <row r="356" spans="1:9" ht="12.75">
      <c r="A356" s="1" t="s">
        <v>220</v>
      </c>
      <c r="B356" s="4">
        <v>0.32</v>
      </c>
      <c r="C356" s="4">
        <v>4</v>
      </c>
      <c r="D356" s="4">
        <v>1.851232</v>
      </c>
      <c r="E356" s="1" t="s">
        <v>10</v>
      </c>
      <c r="F356" s="2">
        <v>401900.6</v>
      </c>
      <c r="G356" s="1" t="s">
        <v>9</v>
      </c>
      <c r="H356" s="2">
        <v>744011.4</v>
      </c>
      <c r="I356" s="2">
        <v>20</v>
      </c>
    </row>
    <row r="357" spans="1:9" ht="12.75">
      <c r="A357" s="1" t="s">
        <v>221</v>
      </c>
      <c r="B357" s="4">
        <v>10</v>
      </c>
      <c r="C357" s="4">
        <v>10</v>
      </c>
      <c r="D357" s="4">
        <v>10</v>
      </c>
      <c r="E357" s="1" t="s">
        <v>10</v>
      </c>
      <c r="F357" s="2">
        <v>133</v>
      </c>
      <c r="G357" s="1" t="s">
        <v>9</v>
      </c>
      <c r="H357" s="2">
        <v>1330</v>
      </c>
      <c r="I357" s="2">
        <v>1</v>
      </c>
    </row>
    <row r="358" spans="1:9" ht="12.75">
      <c r="A358" s="1" t="s">
        <v>222</v>
      </c>
      <c r="B358" s="4">
        <v>3.95</v>
      </c>
      <c r="C358" s="4">
        <v>3.979</v>
      </c>
      <c r="D358" s="4">
        <v>3.978118</v>
      </c>
      <c r="E358" s="1" t="s">
        <v>8</v>
      </c>
      <c r="F358" s="2">
        <v>272916.02</v>
      </c>
      <c r="G358" s="1" t="s">
        <v>9</v>
      </c>
      <c r="H358" s="2">
        <v>1085692.2</v>
      </c>
      <c r="I358" s="2">
        <v>2</v>
      </c>
    </row>
    <row r="359" spans="1:9" ht="12.75">
      <c r="A359" s="1" t="s">
        <v>222</v>
      </c>
      <c r="B359" s="4">
        <v>2.5</v>
      </c>
      <c r="C359" s="4">
        <v>4.1</v>
      </c>
      <c r="D359" s="4">
        <v>2.848519</v>
      </c>
      <c r="E359" s="1" t="s">
        <v>10</v>
      </c>
      <c r="F359" s="2">
        <v>54087.6</v>
      </c>
      <c r="G359" s="1" t="s">
        <v>9</v>
      </c>
      <c r="H359" s="2">
        <v>154069.56</v>
      </c>
      <c r="I359" s="2">
        <v>5</v>
      </c>
    </row>
    <row r="360" spans="1:9" ht="12.75">
      <c r="A360" s="1" t="s">
        <v>223</v>
      </c>
      <c r="B360" s="4">
        <v>1.9642</v>
      </c>
      <c r="C360" s="4">
        <v>5.5</v>
      </c>
      <c r="D360" s="4">
        <v>5.108499</v>
      </c>
      <c r="E360" s="1" t="s">
        <v>10</v>
      </c>
      <c r="F360" s="2">
        <v>3819</v>
      </c>
      <c r="G360" s="1" t="s">
        <v>9</v>
      </c>
      <c r="H360" s="2">
        <v>19509.36</v>
      </c>
      <c r="I360" s="2">
        <v>3</v>
      </c>
    </row>
    <row r="361" spans="1:9" ht="12.75">
      <c r="A361" s="1" t="s">
        <v>224</v>
      </c>
      <c r="B361" s="4">
        <v>8.9348</v>
      </c>
      <c r="C361" s="4">
        <v>13</v>
      </c>
      <c r="D361" s="4">
        <v>9.293529</v>
      </c>
      <c r="E361" s="1" t="s">
        <v>10</v>
      </c>
      <c r="F361" s="2">
        <v>102</v>
      </c>
      <c r="G361" s="1" t="s">
        <v>9</v>
      </c>
      <c r="H361" s="2">
        <v>947.94</v>
      </c>
      <c r="I361" s="2">
        <v>2</v>
      </c>
    </row>
    <row r="362" spans="1:9" ht="12.75">
      <c r="A362" s="15" t="s">
        <v>342</v>
      </c>
      <c r="B362" s="16"/>
      <c r="C362" s="16"/>
      <c r="D362" s="16"/>
      <c r="E362" s="17"/>
      <c r="F362" s="18">
        <f>SUM(F363:F493)</f>
        <v>269091464.32</v>
      </c>
      <c r="G362" s="19"/>
      <c r="H362" s="18">
        <f>SUM(H363:H493)</f>
        <v>196161073.1599999</v>
      </c>
      <c r="I362" s="18">
        <f>SUM(I363:I493)</f>
        <v>2507</v>
      </c>
    </row>
    <row r="363" spans="1:9" ht="12.75">
      <c r="A363" s="1" t="s">
        <v>225</v>
      </c>
      <c r="B363" s="4">
        <v>1.435</v>
      </c>
      <c r="C363" s="4">
        <v>9.33</v>
      </c>
      <c r="D363" s="4">
        <v>5.431678</v>
      </c>
      <c r="E363" s="1" t="s">
        <v>10</v>
      </c>
      <c r="F363" s="2">
        <v>46629.28</v>
      </c>
      <c r="G363" s="1" t="s">
        <v>68</v>
      </c>
      <c r="H363" s="2">
        <v>253275.28</v>
      </c>
      <c r="I363" s="2">
        <v>15</v>
      </c>
    </row>
    <row r="364" spans="1:9" ht="12.75">
      <c r="A364" s="1" t="s">
        <v>226</v>
      </c>
      <c r="B364" s="4">
        <v>1.25</v>
      </c>
      <c r="C364" s="4">
        <v>1.25</v>
      </c>
      <c r="D364" s="4">
        <v>1.25</v>
      </c>
      <c r="E364" s="1" t="s">
        <v>8</v>
      </c>
      <c r="F364" s="2">
        <v>10800</v>
      </c>
      <c r="G364" s="1" t="s">
        <v>68</v>
      </c>
      <c r="H364" s="2">
        <v>13500</v>
      </c>
      <c r="I364" s="2">
        <v>1</v>
      </c>
    </row>
    <row r="365" spans="1:9" ht="12.75">
      <c r="A365" s="1" t="s">
        <v>226</v>
      </c>
      <c r="B365" s="4">
        <v>2.73</v>
      </c>
      <c r="C365" s="4">
        <v>4.2</v>
      </c>
      <c r="D365" s="4">
        <v>3.529334</v>
      </c>
      <c r="E365" s="1" t="s">
        <v>10</v>
      </c>
      <c r="F365" s="2">
        <v>4589291.18</v>
      </c>
      <c r="G365" s="1" t="s">
        <v>68</v>
      </c>
      <c r="H365" s="2">
        <v>16197142.9</v>
      </c>
      <c r="I365" s="2">
        <v>28</v>
      </c>
    </row>
    <row r="366" spans="1:9" ht="12.75">
      <c r="A366" s="1" t="s">
        <v>227</v>
      </c>
      <c r="B366" s="4">
        <v>2.79</v>
      </c>
      <c r="C366" s="4">
        <v>3.95</v>
      </c>
      <c r="D366" s="4">
        <v>3.073675</v>
      </c>
      <c r="E366" s="1" t="s">
        <v>10</v>
      </c>
      <c r="F366" s="2">
        <v>8053020</v>
      </c>
      <c r="G366" s="1" t="s">
        <v>68</v>
      </c>
      <c r="H366" s="2">
        <v>24752367.6</v>
      </c>
      <c r="I366" s="2">
        <v>31</v>
      </c>
    </row>
    <row r="367" spans="1:9" ht="12.75">
      <c r="A367" s="1" t="s">
        <v>228</v>
      </c>
      <c r="B367" s="4">
        <v>3.26</v>
      </c>
      <c r="C367" s="4">
        <v>3.58</v>
      </c>
      <c r="D367" s="4">
        <v>3.512928</v>
      </c>
      <c r="E367" s="1" t="s">
        <v>10</v>
      </c>
      <c r="F367" s="2">
        <v>13791.16</v>
      </c>
      <c r="G367" s="1" t="s">
        <v>68</v>
      </c>
      <c r="H367" s="2">
        <v>48447.36</v>
      </c>
      <c r="I367" s="2">
        <v>6</v>
      </c>
    </row>
    <row r="368" spans="1:9" ht="12.75">
      <c r="A368" s="1" t="s">
        <v>229</v>
      </c>
      <c r="B368" s="4">
        <v>23</v>
      </c>
      <c r="C368" s="4">
        <v>23</v>
      </c>
      <c r="D368" s="4">
        <v>23</v>
      </c>
      <c r="E368" s="1" t="s">
        <v>10</v>
      </c>
      <c r="F368" s="2">
        <v>40</v>
      </c>
      <c r="G368" s="1" t="s">
        <v>68</v>
      </c>
      <c r="H368" s="2">
        <v>925.93</v>
      </c>
      <c r="I368" s="2">
        <v>1</v>
      </c>
    </row>
    <row r="369" spans="1:9" ht="12.75">
      <c r="A369" s="1" t="s">
        <v>230</v>
      </c>
      <c r="B369" s="4">
        <v>2.028</v>
      </c>
      <c r="C369" s="4">
        <v>2.127</v>
      </c>
      <c r="D369" s="4">
        <v>2.059387</v>
      </c>
      <c r="E369" s="1" t="s">
        <v>10</v>
      </c>
      <c r="F369" s="2">
        <v>511773</v>
      </c>
      <c r="G369" s="1" t="s">
        <v>9</v>
      </c>
      <c r="H369" s="2">
        <v>1053938.84</v>
      </c>
      <c r="I369" s="2">
        <v>7</v>
      </c>
    </row>
    <row r="370" spans="1:9" ht="12.75">
      <c r="A370" s="1" t="s">
        <v>231</v>
      </c>
      <c r="B370" s="4">
        <v>0.36</v>
      </c>
      <c r="C370" s="4">
        <v>0.36</v>
      </c>
      <c r="D370" s="4">
        <v>0.36</v>
      </c>
      <c r="E370" s="1" t="s">
        <v>8</v>
      </c>
      <c r="F370" s="2">
        <v>21800</v>
      </c>
      <c r="G370" s="1" t="s">
        <v>9</v>
      </c>
      <c r="H370" s="2">
        <v>7848</v>
      </c>
      <c r="I370" s="2">
        <v>1</v>
      </c>
    </row>
    <row r="371" spans="1:9" ht="12.75">
      <c r="A371" s="1" t="s">
        <v>232</v>
      </c>
      <c r="B371" s="4">
        <v>0.16</v>
      </c>
      <c r="C371" s="4">
        <v>0.16</v>
      </c>
      <c r="D371" s="4">
        <v>0.16</v>
      </c>
      <c r="E371" s="1" t="s">
        <v>8</v>
      </c>
      <c r="F371" s="2">
        <v>32065</v>
      </c>
      <c r="G371" s="1" t="s">
        <v>9</v>
      </c>
      <c r="H371" s="2">
        <v>5130.4</v>
      </c>
      <c r="I371" s="2">
        <v>1</v>
      </c>
    </row>
    <row r="372" spans="1:9" ht="12.75">
      <c r="A372" s="1" t="s">
        <v>233</v>
      </c>
      <c r="B372" s="4">
        <v>0.2767</v>
      </c>
      <c r="C372" s="4">
        <v>0.2767</v>
      </c>
      <c r="D372" s="4">
        <v>0.276723</v>
      </c>
      <c r="E372" s="1" t="s">
        <v>8</v>
      </c>
      <c r="F372" s="2">
        <v>5164</v>
      </c>
      <c r="G372" s="1" t="s">
        <v>9</v>
      </c>
      <c r="H372" s="2">
        <v>1429</v>
      </c>
      <c r="I372" s="2">
        <v>1</v>
      </c>
    </row>
    <row r="373" spans="1:9" ht="12.75">
      <c r="A373" s="1" t="s">
        <v>234</v>
      </c>
      <c r="B373" s="4">
        <v>0.17</v>
      </c>
      <c r="C373" s="4">
        <v>0.17</v>
      </c>
      <c r="D373" s="4">
        <v>0.169786</v>
      </c>
      <c r="E373" s="1" t="s">
        <v>8</v>
      </c>
      <c r="F373" s="2">
        <v>18700</v>
      </c>
      <c r="G373" s="1" t="s">
        <v>9</v>
      </c>
      <c r="H373" s="2">
        <v>3175</v>
      </c>
      <c r="I373" s="2">
        <v>1</v>
      </c>
    </row>
    <row r="374" spans="1:9" ht="12.75">
      <c r="A374" s="1" t="s">
        <v>235</v>
      </c>
      <c r="B374" s="4">
        <v>38</v>
      </c>
      <c r="C374" s="4">
        <v>70</v>
      </c>
      <c r="D374" s="4">
        <v>51</v>
      </c>
      <c r="E374" s="1" t="s">
        <v>8</v>
      </c>
      <c r="F374" s="2">
        <v>600</v>
      </c>
      <c r="G374" s="1" t="s">
        <v>9</v>
      </c>
      <c r="H374" s="2">
        <v>30600</v>
      </c>
      <c r="I374" s="2">
        <v>4</v>
      </c>
    </row>
    <row r="375" spans="1:9" ht="12.75">
      <c r="A375" s="1" t="s">
        <v>236</v>
      </c>
      <c r="B375" s="4">
        <v>1</v>
      </c>
      <c r="C375" s="4">
        <v>1</v>
      </c>
      <c r="D375" s="4">
        <v>1</v>
      </c>
      <c r="E375" s="1" t="s">
        <v>8</v>
      </c>
      <c r="F375" s="2">
        <v>16791</v>
      </c>
      <c r="G375" s="1" t="s">
        <v>9</v>
      </c>
      <c r="H375" s="2">
        <v>16849.2</v>
      </c>
      <c r="I375" s="2">
        <v>1</v>
      </c>
    </row>
    <row r="376" spans="1:9" ht="12.75">
      <c r="A376" s="1" t="s">
        <v>237</v>
      </c>
      <c r="B376" s="4">
        <v>0.2</v>
      </c>
      <c r="C376" s="4">
        <v>0.2</v>
      </c>
      <c r="D376" s="4">
        <v>0.2</v>
      </c>
      <c r="E376" s="1" t="s">
        <v>8</v>
      </c>
      <c r="F376" s="2">
        <v>4520</v>
      </c>
      <c r="G376" s="1" t="s">
        <v>9</v>
      </c>
      <c r="H376" s="2">
        <v>904</v>
      </c>
      <c r="I376" s="2">
        <v>1</v>
      </c>
    </row>
    <row r="377" spans="1:9" ht="12.75">
      <c r="A377" s="1" t="s">
        <v>238</v>
      </c>
      <c r="B377" s="4">
        <v>0.0923</v>
      </c>
      <c r="C377" s="4">
        <v>1.9654</v>
      </c>
      <c r="D377" s="4">
        <v>0.637227</v>
      </c>
      <c r="E377" s="1" t="s">
        <v>8</v>
      </c>
      <c r="F377" s="2">
        <v>20858182.32</v>
      </c>
      <c r="G377" s="1" t="s">
        <v>9</v>
      </c>
      <c r="H377" s="2">
        <v>13291411.3</v>
      </c>
      <c r="I377" s="2">
        <v>160</v>
      </c>
    </row>
    <row r="378" spans="1:9" ht="12.75">
      <c r="A378" s="1" t="s">
        <v>239</v>
      </c>
      <c r="B378" s="4">
        <v>0.436</v>
      </c>
      <c r="C378" s="4">
        <v>0.436</v>
      </c>
      <c r="D378" s="4">
        <v>0.436</v>
      </c>
      <c r="E378" s="1" t="s">
        <v>10</v>
      </c>
      <c r="F378" s="2">
        <v>3546113</v>
      </c>
      <c r="G378" s="1" t="s">
        <v>9</v>
      </c>
      <c r="H378" s="2">
        <v>1546105.27</v>
      </c>
      <c r="I378" s="2">
        <v>11</v>
      </c>
    </row>
    <row r="379" spans="1:9" ht="12.75">
      <c r="A379" s="1" t="s">
        <v>239</v>
      </c>
      <c r="B379" s="4">
        <v>0.1922</v>
      </c>
      <c r="C379" s="4">
        <v>0.8195</v>
      </c>
      <c r="D379" s="4">
        <v>0.383123</v>
      </c>
      <c r="E379" s="1" t="s">
        <v>8</v>
      </c>
      <c r="F379" s="2">
        <v>73386963</v>
      </c>
      <c r="G379" s="1" t="s">
        <v>9</v>
      </c>
      <c r="H379" s="2">
        <v>28116275.76</v>
      </c>
      <c r="I379" s="2">
        <v>86</v>
      </c>
    </row>
    <row r="380" spans="1:9" ht="12.75">
      <c r="A380" s="1" t="s">
        <v>240</v>
      </c>
      <c r="B380" s="4">
        <v>0.2383</v>
      </c>
      <c r="C380" s="4">
        <v>0.5</v>
      </c>
      <c r="D380" s="4">
        <v>0.332595</v>
      </c>
      <c r="E380" s="1" t="s">
        <v>8</v>
      </c>
      <c r="F380" s="2">
        <v>229792</v>
      </c>
      <c r="G380" s="1" t="s">
        <v>9</v>
      </c>
      <c r="H380" s="2">
        <v>76427.9</v>
      </c>
      <c r="I380" s="2">
        <v>4</v>
      </c>
    </row>
    <row r="381" spans="1:9" ht="12.75">
      <c r="A381" s="1" t="s">
        <v>241</v>
      </c>
      <c r="B381" s="4">
        <v>70</v>
      </c>
      <c r="C381" s="4">
        <v>75</v>
      </c>
      <c r="D381" s="4">
        <v>70.704225</v>
      </c>
      <c r="E381" s="1" t="s">
        <v>8</v>
      </c>
      <c r="F381" s="2">
        <v>710</v>
      </c>
      <c r="G381" s="1" t="s">
        <v>9</v>
      </c>
      <c r="H381" s="2">
        <v>50200</v>
      </c>
      <c r="I381" s="2">
        <v>4</v>
      </c>
    </row>
    <row r="382" spans="1:9" ht="12.75">
      <c r="A382" s="1" t="s">
        <v>241</v>
      </c>
      <c r="B382" s="4">
        <v>77.5</v>
      </c>
      <c r="C382" s="4">
        <v>77.5</v>
      </c>
      <c r="D382" s="4">
        <v>77.5</v>
      </c>
      <c r="E382" s="1" t="s">
        <v>10</v>
      </c>
      <c r="F382" s="2">
        <v>13.5</v>
      </c>
      <c r="G382" s="1" t="s">
        <v>9</v>
      </c>
      <c r="H382" s="2">
        <v>1046.25</v>
      </c>
      <c r="I382" s="2">
        <v>1</v>
      </c>
    </row>
    <row r="383" spans="1:9" ht="12.75">
      <c r="A383" s="1" t="s">
        <v>242</v>
      </c>
      <c r="B383" s="4">
        <v>0.1527</v>
      </c>
      <c r="C383" s="4">
        <v>1.082</v>
      </c>
      <c r="D383" s="4">
        <v>0.281389</v>
      </c>
      <c r="E383" s="1" t="s">
        <v>8</v>
      </c>
      <c r="F383" s="2">
        <v>25271605.02</v>
      </c>
      <c r="G383" s="1" t="s">
        <v>9</v>
      </c>
      <c r="H383" s="2">
        <v>7111151.92</v>
      </c>
      <c r="I383" s="2">
        <v>82</v>
      </c>
    </row>
    <row r="384" spans="1:9" ht="12.75">
      <c r="A384" s="1" t="s">
        <v>243</v>
      </c>
      <c r="B384" s="4">
        <v>0.41</v>
      </c>
      <c r="C384" s="4">
        <v>0.876</v>
      </c>
      <c r="D384" s="4">
        <v>0.645644</v>
      </c>
      <c r="E384" s="1" t="s">
        <v>8</v>
      </c>
      <c r="F384" s="2">
        <v>7930302</v>
      </c>
      <c r="G384" s="1" t="s">
        <v>9</v>
      </c>
      <c r="H384" s="2">
        <v>5120158.18</v>
      </c>
      <c r="I384" s="2">
        <v>38</v>
      </c>
    </row>
    <row r="385" spans="1:9" ht="12.75">
      <c r="A385" s="1" t="s">
        <v>244</v>
      </c>
      <c r="B385" s="4">
        <v>2</v>
      </c>
      <c r="C385" s="4">
        <v>3.45</v>
      </c>
      <c r="D385" s="4">
        <v>3.162233</v>
      </c>
      <c r="E385" s="1" t="s">
        <v>8</v>
      </c>
      <c r="F385" s="2">
        <v>4737</v>
      </c>
      <c r="G385" s="1" t="s">
        <v>9</v>
      </c>
      <c r="H385" s="2">
        <v>14979.5</v>
      </c>
      <c r="I385" s="2">
        <v>3</v>
      </c>
    </row>
    <row r="386" spans="1:9" ht="12.75">
      <c r="A386" s="1" t="s">
        <v>245</v>
      </c>
      <c r="B386" s="4">
        <v>0.8</v>
      </c>
      <c r="C386" s="4">
        <v>2.24</v>
      </c>
      <c r="D386" s="4">
        <v>1.543991</v>
      </c>
      <c r="E386" s="1" t="s">
        <v>8</v>
      </c>
      <c r="F386" s="2">
        <v>54100</v>
      </c>
      <c r="G386" s="1" t="s">
        <v>9</v>
      </c>
      <c r="H386" s="2">
        <v>83529.96</v>
      </c>
      <c r="I386" s="2">
        <v>3</v>
      </c>
    </row>
    <row r="387" spans="1:9" ht="12.75">
      <c r="A387" s="1" t="s">
        <v>246</v>
      </c>
      <c r="B387" s="4">
        <v>0.796</v>
      </c>
      <c r="C387" s="4">
        <v>0.8</v>
      </c>
      <c r="D387" s="4">
        <v>0.79808</v>
      </c>
      <c r="E387" s="1" t="s">
        <v>8</v>
      </c>
      <c r="F387" s="2">
        <v>95139</v>
      </c>
      <c r="G387" s="1" t="s">
        <v>9</v>
      </c>
      <c r="H387" s="2">
        <v>75928.6</v>
      </c>
      <c r="I387" s="2">
        <v>2</v>
      </c>
    </row>
    <row r="388" spans="1:9" ht="12.75">
      <c r="A388" s="1" t="s">
        <v>247</v>
      </c>
      <c r="B388" s="4">
        <v>0.2158</v>
      </c>
      <c r="C388" s="4">
        <v>0.6042</v>
      </c>
      <c r="D388" s="4">
        <v>0.314771</v>
      </c>
      <c r="E388" s="1" t="s">
        <v>8</v>
      </c>
      <c r="F388" s="2">
        <v>866659</v>
      </c>
      <c r="G388" s="1" t="s">
        <v>9</v>
      </c>
      <c r="H388" s="2">
        <v>272799.38</v>
      </c>
      <c r="I388" s="2">
        <v>4</v>
      </c>
    </row>
    <row r="389" spans="1:9" ht="12.75">
      <c r="A389" s="1" t="s">
        <v>248</v>
      </c>
      <c r="B389" s="4">
        <v>0.137</v>
      </c>
      <c r="C389" s="4">
        <v>0.9592</v>
      </c>
      <c r="D389" s="4">
        <v>0.578844</v>
      </c>
      <c r="E389" s="1" t="s">
        <v>8</v>
      </c>
      <c r="F389" s="2">
        <v>1343040</v>
      </c>
      <c r="G389" s="1" t="s">
        <v>9</v>
      </c>
      <c r="H389" s="2">
        <v>777411.75</v>
      </c>
      <c r="I389" s="2">
        <v>6</v>
      </c>
    </row>
    <row r="390" spans="1:9" ht="12.75">
      <c r="A390" s="1" t="s">
        <v>249</v>
      </c>
      <c r="B390" s="4">
        <v>0.87</v>
      </c>
      <c r="C390" s="4">
        <v>3.2997</v>
      </c>
      <c r="D390" s="4">
        <v>1.601056</v>
      </c>
      <c r="E390" s="1" t="s">
        <v>8</v>
      </c>
      <c r="F390" s="2">
        <v>230297.9</v>
      </c>
      <c r="G390" s="1" t="s">
        <v>9</v>
      </c>
      <c r="H390" s="2">
        <v>368719.91</v>
      </c>
      <c r="I390" s="2">
        <v>6</v>
      </c>
    </row>
    <row r="391" spans="1:9" ht="12.75">
      <c r="A391" s="1" t="s">
        <v>250</v>
      </c>
      <c r="B391" s="4">
        <v>6.5</v>
      </c>
      <c r="C391" s="4">
        <v>6.5</v>
      </c>
      <c r="D391" s="4">
        <v>6.5</v>
      </c>
      <c r="E391" s="1" t="s">
        <v>8</v>
      </c>
      <c r="F391" s="2">
        <v>1000</v>
      </c>
      <c r="G391" s="1" t="s">
        <v>9</v>
      </c>
      <c r="H391" s="2">
        <v>6500</v>
      </c>
      <c r="I391" s="2">
        <v>1</v>
      </c>
    </row>
    <row r="392" spans="1:9" ht="12.75">
      <c r="A392" s="1" t="s">
        <v>251</v>
      </c>
      <c r="B392" s="4">
        <v>1</v>
      </c>
      <c r="C392" s="4">
        <v>4</v>
      </c>
      <c r="D392" s="4">
        <v>3.142857</v>
      </c>
      <c r="E392" s="1" t="s">
        <v>8</v>
      </c>
      <c r="F392" s="2">
        <v>2100</v>
      </c>
      <c r="G392" s="1" t="s">
        <v>9</v>
      </c>
      <c r="H392" s="2">
        <v>6600</v>
      </c>
      <c r="I392" s="2">
        <v>2</v>
      </c>
    </row>
    <row r="393" spans="1:9" ht="12.75">
      <c r="A393" s="1" t="s">
        <v>252</v>
      </c>
      <c r="B393" s="4">
        <v>0.3086</v>
      </c>
      <c r="C393" s="4">
        <v>0.43</v>
      </c>
      <c r="D393" s="4">
        <v>0.372682</v>
      </c>
      <c r="E393" s="1" t="s">
        <v>10</v>
      </c>
      <c r="F393" s="2">
        <v>363347</v>
      </c>
      <c r="G393" s="1" t="s">
        <v>9</v>
      </c>
      <c r="H393" s="2">
        <v>135413.12</v>
      </c>
      <c r="I393" s="2">
        <v>5</v>
      </c>
    </row>
    <row r="394" spans="1:9" ht="12.75">
      <c r="A394" s="1" t="s">
        <v>252</v>
      </c>
      <c r="B394" s="4">
        <v>0.15</v>
      </c>
      <c r="C394" s="4">
        <v>0.3</v>
      </c>
      <c r="D394" s="4">
        <v>0.210542</v>
      </c>
      <c r="E394" s="1" t="s">
        <v>8</v>
      </c>
      <c r="F394" s="2">
        <v>363047</v>
      </c>
      <c r="G394" s="1" t="s">
        <v>9</v>
      </c>
      <c r="H394" s="2">
        <v>76436.9</v>
      </c>
      <c r="I394" s="2">
        <v>9</v>
      </c>
    </row>
    <row r="395" spans="1:9" ht="12.75">
      <c r="A395" s="1" t="s">
        <v>253</v>
      </c>
      <c r="B395" s="4">
        <v>0.54</v>
      </c>
      <c r="C395" s="4">
        <v>2.2</v>
      </c>
      <c r="D395" s="4">
        <v>1.003998</v>
      </c>
      <c r="E395" s="1" t="s">
        <v>8</v>
      </c>
      <c r="F395" s="2">
        <v>102040</v>
      </c>
      <c r="G395" s="1" t="s">
        <v>9</v>
      </c>
      <c r="H395" s="2">
        <v>102448</v>
      </c>
      <c r="I395" s="2">
        <v>5</v>
      </c>
    </row>
    <row r="396" spans="1:9" ht="12.75">
      <c r="A396" s="1" t="s">
        <v>254</v>
      </c>
      <c r="B396" s="4">
        <v>0.1</v>
      </c>
      <c r="C396" s="4">
        <v>3.42</v>
      </c>
      <c r="D396" s="4">
        <v>0.657151</v>
      </c>
      <c r="E396" s="1" t="s">
        <v>8</v>
      </c>
      <c r="F396" s="2">
        <v>36347038.38</v>
      </c>
      <c r="G396" s="1" t="s">
        <v>9</v>
      </c>
      <c r="H396" s="2">
        <v>23885511.09</v>
      </c>
      <c r="I396" s="2">
        <v>199</v>
      </c>
    </row>
    <row r="397" spans="1:9" ht="12.75">
      <c r="A397" s="1" t="s">
        <v>255</v>
      </c>
      <c r="B397" s="4">
        <v>0.12</v>
      </c>
      <c r="C397" s="4">
        <v>0.636</v>
      </c>
      <c r="D397" s="4">
        <v>0.236</v>
      </c>
      <c r="E397" s="1" t="s">
        <v>8</v>
      </c>
      <c r="F397" s="2">
        <v>1926750</v>
      </c>
      <c r="G397" s="1" t="s">
        <v>9</v>
      </c>
      <c r="H397" s="2">
        <v>454828</v>
      </c>
      <c r="I397" s="2">
        <v>19</v>
      </c>
    </row>
    <row r="398" spans="1:9" ht="12.75">
      <c r="A398" s="1" t="s">
        <v>256</v>
      </c>
      <c r="B398" s="4">
        <v>1.789</v>
      </c>
      <c r="C398" s="4">
        <v>1.789</v>
      </c>
      <c r="D398" s="4">
        <v>1.789473</v>
      </c>
      <c r="E398" s="1" t="s">
        <v>8</v>
      </c>
      <c r="F398" s="2">
        <v>13300</v>
      </c>
      <c r="G398" s="1" t="s">
        <v>9</v>
      </c>
      <c r="H398" s="2">
        <v>23800</v>
      </c>
      <c r="I398" s="2">
        <v>1</v>
      </c>
    </row>
    <row r="399" spans="1:9" ht="12.75">
      <c r="A399" s="1" t="s">
        <v>257</v>
      </c>
      <c r="B399" s="4">
        <v>0.5784</v>
      </c>
      <c r="C399" s="4">
        <v>1166.66</v>
      </c>
      <c r="D399" s="4">
        <v>7.795859</v>
      </c>
      <c r="E399" s="1" t="s">
        <v>8</v>
      </c>
      <c r="F399" s="2">
        <v>317783</v>
      </c>
      <c r="G399" s="1" t="s">
        <v>167</v>
      </c>
      <c r="H399" s="2">
        <v>2477391.47</v>
      </c>
      <c r="I399" s="2">
        <v>30</v>
      </c>
    </row>
    <row r="400" spans="1:9" ht="12.75">
      <c r="A400" s="1" t="s">
        <v>258</v>
      </c>
      <c r="B400" s="4">
        <v>4</v>
      </c>
      <c r="C400" s="4">
        <v>5.3</v>
      </c>
      <c r="D400" s="4">
        <v>4.67828</v>
      </c>
      <c r="E400" s="1" t="s">
        <v>8</v>
      </c>
      <c r="F400" s="2">
        <v>4420</v>
      </c>
      <c r="G400" s="1" t="s">
        <v>9</v>
      </c>
      <c r="H400" s="2">
        <v>20678</v>
      </c>
      <c r="I400" s="2">
        <v>5</v>
      </c>
    </row>
    <row r="401" spans="1:9" ht="12.75">
      <c r="A401" s="1" t="s">
        <v>259</v>
      </c>
      <c r="B401" s="4">
        <v>4</v>
      </c>
      <c r="C401" s="4">
        <v>4.5</v>
      </c>
      <c r="D401" s="4">
        <v>4.323773</v>
      </c>
      <c r="E401" s="1" t="s">
        <v>8</v>
      </c>
      <c r="F401" s="2">
        <v>3975</v>
      </c>
      <c r="G401" s="1" t="s">
        <v>9</v>
      </c>
      <c r="H401" s="2">
        <v>17187</v>
      </c>
      <c r="I401" s="2">
        <v>4</v>
      </c>
    </row>
    <row r="402" spans="1:9" ht="12.75">
      <c r="A402" s="1" t="s">
        <v>260</v>
      </c>
      <c r="B402" s="4">
        <v>4.25</v>
      </c>
      <c r="C402" s="4">
        <v>4.25</v>
      </c>
      <c r="D402" s="4">
        <v>4.25</v>
      </c>
      <c r="E402" s="1" t="s">
        <v>8</v>
      </c>
      <c r="F402" s="2">
        <v>1000</v>
      </c>
      <c r="G402" s="1" t="s">
        <v>9</v>
      </c>
      <c r="H402" s="2">
        <v>4250</v>
      </c>
      <c r="I402" s="2">
        <v>1</v>
      </c>
    </row>
    <row r="403" spans="1:9" ht="12.75">
      <c r="A403" s="1" t="s">
        <v>261</v>
      </c>
      <c r="B403" s="4">
        <v>14.3</v>
      </c>
      <c r="C403" s="4">
        <v>21.65</v>
      </c>
      <c r="D403" s="4">
        <v>15.970688</v>
      </c>
      <c r="E403" s="1" t="s">
        <v>10</v>
      </c>
      <c r="F403" s="2">
        <v>2760</v>
      </c>
      <c r="G403" s="1" t="s">
        <v>9</v>
      </c>
      <c r="H403" s="2">
        <v>44079.1</v>
      </c>
      <c r="I403" s="2">
        <v>3</v>
      </c>
    </row>
    <row r="404" spans="1:9" ht="12.75">
      <c r="A404" s="1" t="s">
        <v>261</v>
      </c>
      <c r="B404" s="4">
        <v>13.25</v>
      </c>
      <c r="C404" s="4">
        <v>38</v>
      </c>
      <c r="D404" s="4">
        <v>18.875</v>
      </c>
      <c r="E404" s="1" t="s">
        <v>8</v>
      </c>
      <c r="F404" s="2">
        <v>880</v>
      </c>
      <c r="G404" s="1" t="s">
        <v>9</v>
      </c>
      <c r="H404" s="2">
        <v>16610</v>
      </c>
      <c r="I404" s="2">
        <v>3</v>
      </c>
    </row>
    <row r="405" spans="1:9" ht="12.75">
      <c r="A405" s="1" t="s">
        <v>262</v>
      </c>
      <c r="B405" s="4">
        <v>14.1</v>
      </c>
      <c r="C405" s="4">
        <v>16</v>
      </c>
      <c r="D405" s="4">
        <v>14.750171</v>
      </c>
      <c r="E405" s="1" t="s">
        <v>8</v>
      </c>
      <c r="F405" s="2">
        <v>5820</v>
      </c>
      <c r="G405" s="1" t="s">
        <v>9</v>
      </c>
      <c r="H405" s="2">
        <v>85846</v>
      </c>
      <c r="I405" s="2">
        <v>6</v>
      </c>
    </row>
    <row r="406" spans="1:9" ht="12.75">
      <c r="A406" s="1" t="s">
        <v>263</v>
      </c>
      <c r="B406" s="4">
        <v>23</v>
      </c>
      <c r="C406" s="4">
        <v>23.5</v>
      </c>
      <c r="D406" s="4">
        <v>23.25</v>
      </c>
      <c r="E406" s="1" t="s">
        <v>8</v>
      </c>
      <c r="F406" s="2">
        <v>200</v>
      </c>
      <c r="G406" s="1" t="s">
        <v>9</v>
      </c>
      <c r="H406" s="2">
        <v>4650</v>
      </c>
      <c r="I406" s="2">
        <v>2</v>
      </c>
    </row>
    <row r="407" spans="1:9" ht="12.75">
      <c r="A407" s="1" t="s">
        <v>264</v>
      </c>
      <c r="B407" s="4">
        <v>9.25</v>
      </c>
      <c r="C407" s="4">
        <v>21.86</v>
      </c>
      <c r="D407" s="4">
        <v>13.610369</v>
      </c>
      <c r="E407" s="1" t="s">
        <v>10</v>
      </c>
      <c r="F407" s="2">
        <v>32750</v>
      </c>
      <c r="G407" s="1" t="s">
        <v>9</v>
      </c>
      <c r="H407" s="2">
        <v>445739.6</v>
      </c>
      <c r="I407" s="2">
        <v>21</v>
      </c>
    </row>
    <row r="408" spans="1:9" ht="12.75">
      <c r="A408" s="1" t="s">
        <v>265</v>
      </c>
      <c r="B408" s="4">
        <v>5.8</v>
      </c>
      <c r="C408" s="4">
        <v>14.5</v>
      </c>
      <c r="D408" s="4">
        <v>6.333761</v>
      </c>
      <c r="E408" s="1" t="s">
        <v>10</v>
      </c>
      <c r="F408" s="2">
        <v>2244</v>
      </c>
      <c r="G408" s="1" t="s">
        <v>9</v>
      </c>
      <c r="H408" s="2">
        <v>14212.96</v>
      </c>
      <c r="I408" s="2">
        <v>5</v>
      </c>
    </row>
    <row r="409" spans="1:9" ht="12.75">
      <c r="A409" s="1" t="s">
        <v>266</v>
      </c>
      <c r="B409" s="4">
        <v>2.4</v>
      </c>
      <c r="C409" s="4">
        <v>8.5</v>
      </c>
      <c r="D409" s="4">
        <v>5.723488</v>
      </c>
      <c r="E409" s="1" t="s">
        <v>8</v>
      </c>
      <c r="F409" s="2">
        <v>577070.7</v>
      </c>
      <c r="G409" s="1" t="s">
        <v>9</v>
      </c>
      <c r="H409" s="2">
        <v>3302857.33</v>
      </c>
      <c r="I409" s="2">
        <v>303</v>
      </c>
    </row>
    <row r="410" spans="1:9" ht="12.75">
      <c r="A410" s="1" t="s">
        <v>266</v>
      </c>
      <c r="B410" s="4">
        <v>2.8</v>
      </c>
      <c r="C410" s="4">
        <v>16.5</v>
      </c>
      <c r="D410" s="4">
        <v>6.172165</v>
      </c>
      <c r="E410" s="1" t="s">
        <v>10</v>
      </c>
      <c r="F410" s="2">
        <v>247954</v>
      </c>
      <c r="G410" s="1" t="s">
        <v>9</v>
      </c>
      <c r="H410" s="2">
        <v>1530413.03</v>
      </c>
      <c r="I410" s="2">
        <v>64</v>
      </c>
    </row>
    <row r="411" spans="1:9" ht="12.75">
      <c r="A411" s="1" t="s">
        <v>267</v>
      </c>
      <c r="B411" s="4">
        <v>6</v>
      </c>
      <c r="C411" s="4">
        <v>6</v>
      </c>
      <c r="D411" s="4">
        <v>6</v>
      </c>
      <c r="E411" s="1" t="s">
        <v>8</v>
      </c>
      <c r="F411" s="2">
        <v>2625</v>
      </c>
      <c r="G411" s="1" t="s">
        <v>9</v>
      </c>
      <c r="H411" s="2">
        <v>15750</v>
      </c>
      <c r="I411" s="2">
        <v>3</v>
      </c>
    </row>
    <row r="412" spans="1:9" ht="12.75">
      <c r="A412" s="1" t="s">
        <v>268</v>
      </c>
      <c r="B412" s="4">
        <v>2.72</v>
      </c>
      <c r="C412" s="4">
        <v>8</v>
      </c>
      <c r="D412" s="4">
        <v>3.676261</v>
      </c>
      <c r="E412" s="1" t="s">
        <v>8</v>
      </c>
      <c r="F412" s="2">
        <v>24875</v>
      </c>
      <c r="G412" s="1" t="s">
        <v>9</v>
      </c>
      <c r="H412" s="2">
        <v>91447</v>
      </c>
      <c r="I412" s="2">
        <v>6</v>
      </c>
    </row>
    <row r="413" spans="1:9" ht="12.75">
      <c r="A413" s="1" t="s">
        <v>269</v>
      </c>
      <c r="B413" s="4">
        <v>2.1</v>
      </c>
      <c r="C413" s="4">
        <v>9</v>
      </c>
      <c r="D413" s="4">
        <v>2.767784</v>
      </c>
      <c r="E413" s="1" t="s">
        <v>8</v>
      </c>
      <c r="F413" s="2">
        <v>1054678.94</v>
      </c>
      <c r="G413" s="1" t="s">
        <v>9</v>
      </c>
      <c r="H413" s="2">
        <v>2919123.66</v>
      </c>
      <c r="I413" s="2">
        <v>131</v>
      </c>
    </row>
    <row r="414" spans="1:9" ht="12.75">
      <c r="A414" s="1" t="s">
        <v>270</v>
      </c>
      <c r="B414" s="4">
        <v>4.8</v>
      </c>
      <c r="C414" s="4">
        <v>7.17</v>
      </c>
      <c r="D414" s="4">
        <v>5.33281</v>
      </c>
      <c r="E414" s="1" t="s">
        <v>10</v>
      </c>
      <c r="F414" s="2">
        <v>4106</v>
      </c>
      <c r="G414" s="1" t="s">
        <v>9</v>
      </c>
      <c r="H414" s="2">
        <v>21896.52</v>
      </c>
      <c r="I414" s="2">
        <v>8</v>
      </c>
    </row>
    <row r="415" spans="1:9" ht="12.75">
      <c r="A415" s="1" t="s">
        <v>271</v>
      </c>
      <c r="B415" s="4">
        <v>3.3</v>
      </c>
      <c r="C415" s="4">
        <v>9.05</v>
      </c>
      <c r="D415" s="4">
        <v>3.467475</v>
      </c>
      <c r="E415" s="1" t="s">
        <v>10</v>
      </c>
      <c r="F415" s="2">
        <v>2060</v>
      </c>
      <c r="G415" s="1" t="s">
        <v>9</v>
      </c>
      <c r="H415" s="2">
        <v>7143</v>
      </c>
      <c r="I415" s="2">
        <v>2</v>
      </c>
    </row>
    <row r="416" spans="1:9" ht="12.75">
      <c r="A416" s="1" t="s">
        <v>272</v>
      </c>
      <c r="B416" s="4">
        <v>2.85</v>
      </c>
      <c r="C416" s="4">
        <v>4.7</v>
      </c>
      <c r="D416" s="4">
        <v>4.026681</v>
      </c>
      <c r="E416" s="1" t="s">
        <v>10</v>
      </c>
      <c r="F416" s="2">
        <v>684</v>
      </c>
      <c r="G416" s="1" t="s">
        <v>9</v>
      </c>
      <c r="H416" s="2">
        <v>2754.25</v>
      </c>
      <c r="I416" s="2">
        <v>3</v>
      </c>
    </row>
    <row r="417" spans="1:9" ht="12.75">
      <c r="A417" s="1" t="s">
        <v>272</v>
      </c>
      <c r="B417" s="4">
        <v>1</v>
      </c>
      <c r="C417" s="4">
        <v>3.25</v>
      </c>
      <c r="D417" s="4">
        <v>1.261454</v>
      </c>
      <c r="E417" s="1" t="s">
        <v>8</v>
      </c>
      <c r="F417" s="2">
        <v>24363.75</v>
      </c>
      <c r="G417" s="1" t="s">
        <v>9</v>
      </c>
      <c r="H417" s="2">
        <v>30733.75</v>
      </c>
      <c r="I417" s="2">
        <v>5</v>
      </c>
    </row>
    <row r="418" spans="1:9" ht="12.75">
      <c r="A418" s="1" t="s">
        <v>273</v>
      </c>
      <c r="B418" s="4">
        <v>68</v>
      </c>
      <c r="C418" s="4">
        <v>75</v>
      </c>
      <c r="D418" s="4">
        <v>70.8</v>
      </c>
      <c r="E418" s="1" t="s">
        <v>8</v>
      </c>
      <c r="F418" s="2">
        <v>500</v>
      </c>
      <c r="G418" s="1" t="s">
        <v>9</v>
      </c>
      <c r="H418" s="2">
        <v>35400</v>
      </c>
      <c r="I418" s="2">
        <v>4</v>
      </c>
    </row>
    <row r="419" spans="1:9" ht="12.75">
      <c r="A419" s="1" t="s">
        <v>274</v>
      </c>
      <c r="B419" s="4">
        <v>5.75</v>
      </c>
      <c r="C419" s="4">
        <v>8</v>
      </c>
      <c r="D419" s="4">
        <v>7.154929</v>
      </c>
      <c r="E419" s="1" t="s">
        <v>10</v>
      </c>
      <c r="F419" s="2">
        <v>1988</v>
      </c>
      <c r="G419" s="1" t="s">
        <v>9</v>
      </c>
      <c r="H419" s="2">
        <v>14224</v>
      </c>
      <c r="I419" s="2">
        <v>4</v>
      </c>
    </row>
    <row r="420" spans="1:9" ht="12.75">
      <c r="A420" s="1" t="s">
        <v>275</v>
      </c>
      <c r="B420" s="4">
        <v>5.4</v>
      </c>
      <c r="C420" s="4">
        <v>9.6</v>
      </c>
      <c r="D420" s="4">
        <v>7.335456</v>
      </c>
      <c r="E420" s="1" t="s">
        <v>8</v>
      </c>
      <c r="F420" s="2">
        <v>33894</v>
      </c>
      <c r="G420" s="1" t="s">
        <v>9</v>
      </c>
      <c r="H420" s="2">
        <v>248627.96</v>
      </c>
      <c r="I420" s="2">
        <v>39</v>
      </c>
    </row>
    <row r="421" spans="1:9" ht="12.75">
      <c r="A421" s="1" t="s">
        <v>276</v>
      </c>
      <c r="B421" s="4">
        <v>1.5</v>
      </c>
      <c r="C421" s="4">
        <v>4</v>
      </c>
      <c r="D421" s="4">
        <v>2.602941</v>
      </c>
      <c r="E421" s="1" t="s">
        <v>10</v>
      </c>
      <c r="F421" s="2">
        <v>272</v>
      </c>
      <c r="G421" s="1" t="s">
        <v>9</v>
      </c>
      <c r="H421" s="2">
        <v>708</v>
      </c>
      <c r="I421" s="2">
        <v>2</v>
      </c>
    </row>
    <row r="422" spans="1:9" ht="12.75">
      <c r="A422" s="1" t="s">
        <v>276</v>
      </c>
      <c r="B422" s="4">
        <v>2</v>
      </c>
      <c r="C422" s="4">
        <v>4.5</v>
      </c>
      <c r="D422" s="4">
        <v>2.632411</v>
      </c>
      <c r="E422" s="1" t="s">
        <v>8</v>
      </c>
      <c r="F422" s="2">
        <v>632.5</v>
      </c>
      <c r="G422" s="1" t="s">
        <v>9</v>
      </c>
      <c r="H422" s="2">
        <v>1665</v>
      </c>
      <c r="I422" s="2">
        <v>3</v>
      </c>
    </row>
    <row r="423" spans="1:9" ht="12.75">
      <c r="A423" s="1" t="s">
        <v>277</v>
      </c>
      <c r="B423" s="4">
        <v>1.4</v>
      </c>
      <c r="C423" s="4">
        <v>5.5</v>
      </c>
      <c r="D423" s="4">
        <v>4.437037</v>
      </c>
      <c r="E423" s="1" t="s">
        <v>8</v>
      </c>
      <c r="F423" s="2">
        <v>2700</v>
      </c>
      <c r="G423" s="1" t="s">
        <v>9</v>
      </c>
      <c r="H423" s="2">
        <v>11980</v>
      </c>
      <c r="I423" s="2">
        <v>3</v>
      </c>
    </row>
    <row r="424" spans="1:9" ht="12.75">
      <c r="A424" s="1" t="s">
        <v>277</v>
      </c>
      <c r="B424" s="4">
        <v>6.5</v>
      </c>
      <c r="C424" s="4">
        <v>6.5</v>
      </c>
      <c r="D424" s="4">
        <v>6.5</v>
      </c>
      <c r="E424" s="1" t="s">
        <v>10</v>
      </c>
      <c r="F424" s="2">
        <v>800</v>
      </c>
      <c r="G424" s="1" t="s">
        <v>9</v>
      </c>
      <c r="H424" s="2">
        <v>5200</v>
      </c>
      <c r="I424" s="2">
        <v>1</v>
      </c>
    </row>
    <row r="425" spans="1:9" ht="12.75">
      <c r="A425" s="1" t="s">
        <v>278</v>
      </c>
      <c r="B425" s="4">
        <v>7</v>
      </c>
      <c r="C425" s="4">
        <v>7</v>
      </c>
      <c r="D425" s="4">
        <v>7</v>
      </c>
      <c r="E425" s="1" t="s">
        <v>8</v>
      </c>
      <c r="F425" s="2">
        <v>1000</v>
      </c>
      <c r="G425" s="1" t="s">
        <v>9</v>
      </c>
      <c r="H425" s="2">
        <v>7000</v>
      </c>
      <c r="I425" s="2">
        <v>1</v>
      </c>
    </row>
    <row r="426" spans="1:9" ht="12.75">
      <c r="A426" s="1" t="s">
        <v>279</v>
      </c>
      <c r="B426" s="4">
        <v>0.642</v>
      </c>
      <c r="C426" s="4">
        <v>10</v>
      </c>
      <c r="D426" s="4">
        <v>6.477024</v>
      </c>
      <c r="E426" s="1" t="s">
        <v>8</v>
      </c>
      <c r="F426" s="2">
        <v>22345</v>
      </c>
      <c r="G426" s="1" t="s">
        <v>9</v>
      </c>
      <c r="H426" s="2">
        <v>144729.12</v>
      </c>
      <c r="I426" s="2">
        <v>16</v>
      </c>
    </row>
    <row r="427" spans="1:9" ht="12.75">
      <c r="A427" s="1" t="s">
        <v>280</v>
      </c>
      <c r="B427" s="4">
        <v>4</v>
      </c>
      <c r="C427" s="4">
        <v>4</v>
      </c>
      <c r="D427" s="4">
        <v>4</v>
      </c>
      <c r="E427" s="1" t="s">
        <v>8</v>
      </c>
      <c r="F427" s="2">
        <v>50</v>
      </c>
      <c r="G427" s="1" t="s">
        <v>9</v>
      </c>
      <c r="H427" s="2">
        <v>200</v>
      </c>
      <c r="I427" s="2">
        <v>1</v>
      </c>
    </row>
    <row r="428" spans="1:9" ht="12.75">
      <c r="A428" s="1" t="s">
        <v>281</v>
      </c>
      <c r="B428" s="4">
        <v>4.153</v>
      </c>
      <c r="C428" s="4">
        <v>4.153</v>
      </c>
      <c r="D428" s="4">
        <v>4.153</v>
      </c>
      <c r="E428" s="1" t="s">
        <v>10</v>
      </c>
      <c r="F428" s="2">
        <v>70</v>
      </c>
      <c r="G428" s="1" t="s">
        <v>9</v>
      </c>
      <c r="H428" s="2">
        <v>290.71</v>
      </c>
      <c r="I428" s="2">
        <v>1</v>
      </c>
    </row>
    <row r="429" spans="1:9" ht="12.75">
      <c r="A429" s="1" t="s">
        <v>282</v>
      </c>
      <c r="B429" s="4">
        <v>3.4</v>
      </c>
      <c r="C429" s="4">
        <v>3.4</v>
      </c>
      <c r="D429" s="4">
        <v>3.4</v>
      </c>
      <c r="E429" s="1" t="s">
        <v>8</v>
      </c>
      <c r="F429" s="2">
        <v>100</v>
      </c>
      <c r="G429" s="1" t="s">
        <v>9</v>
      </c>
      <c r="H429" s="2">
        <v>340</v>
      </c>
      <c r="I429" s="2">
        <v>1</v>
      </c>
    </row>
    <row r="430" spans="1:9" ht="12.75">
      <c r="A430" s="1" t="s">
        <v>283</v>
      </c>
      <c r="B430" s="4">
        <v>2.164</v>
      </c>
      <c r="C430" s="4">
        <v>2.169</v>
      </c>
      <c r="D430" s="4">
        <v>2.16748</v>
      </c>
      <c r="E430" s="1" t="s">
        <v>8</v>
      </c>
      <c r="F430" s="2">
        <v>63140</v>
      </c>
      <c r="G430" s="1" t="s">
        <v>9</v>
      </c>
      <c r="H430" s="2">
        <v>136854.75</v>
      </c>
      <c r="I430" s="2">
        <v>2</v>
      </c>
    </row>
    <row r="431" spans="1:9" ht="12.75">
      <c r="A431" s="1" t="s">
        <v>283</v>
      </c>
      <c r="B431" s="4">
        <v>2.688</v>
      </c>
      <c r="C431" s="4">
        <v>9.62</v>
      </c>
      <c r="D431" s="4">
        <v>5.061357</v>
      </c>
      <c r="E431" s="1" t="s">
        <v>10</v>
      </c>
      <c r="F431" s="2">
        <v>507880.4</v>
      </c>
      <c r="G431" s="1" t="s">
        <v>9</v>
      </c>
      <c r="H431" s="2">
        <v>2570564.29</v>
      </c>
      <c r="I431" s="2">
        <v>53</v>
      </c>
    </row>
    <row r="432" spans="1:9" ht="12.75">
      <c r="A432" s="1" t="s">
        <v>284</v>
      </c>
      <c r="B432" s="4">
        <v>2.932</v>
      </c>
      <c r="C432" s="4">
        <v>20.5</v>
      </c>
      <c r="D432" s="4">
        <v>5.962892</v>
      </c>
      <c r="E432" s="1" t="s">
        <v>10</v>
      </c>
      <c r="F432" s="2">
        <v>142837.5</v>
      </c>
      <c r="G432" s="1" t="s">
        <v>9</v>
      </c>
      <c r="H432" s="2">
        <v>851724.68</v>
      </c>
      <c r="I432" s="2">
        <v>37</v>
      </c>
    </row>
    <row r="433" spans="1:9" ht="12.75">
      <c r="A433" s="1" t="s">
        <v>286</v>
      </c>
      <c r="B433" s="4">
        <v>2.9</v>
      </c>
      <c r="C433" s="4">
        <v>6.37</v>
      </c>
      <c r="D433" s="4">
        <v>4.075498</v>
      </c>
      <c r="E433" s="1" t="s">
        <v>10</v>
      </c>
      <c r="F433" s="2">
        <v>301560</v>
      </c>
      <c r="G433" s="1" t="s">
        <v>9</v>
      </c>
      <c r="H433" s="2">
        <v>1229007.22</v>
      </c>
      <c r="I433" s="2">
        <v>19</v>
      </c>
    </row>
    <row r="434" spans="1:9" ht="12.75">
      <c r="A434" s="1" t="s">
        <v>286</v>
      </c>
      <c r="B434" s="4">
        <v>1.9664</v>
      </c>
      <c r="C434" s="4">
        <v>1.9664</v>
      </c>
      <c r="D434" s="4">
        <v>1.966368</v>
      </c>
      <c r="E434" s="1" t="s">
        <v>33</v>
      </c>
      <c r="F434" s="2">
        <v>406236</v>
      </c>
      <c r="G434" s="1" t="s">
        <v>9</v>
      </c>
      <c r="H434" s="2">
        <v>798809.57</v>
      </c>
      <c r="I434" s="2">
        <v>1</v>
      </c>
    </row>
    <row r="435" spans="1:9" ht="12.75">
      <c r="A435" s="1" t="s">
        <v>287</v>
      </c>
      <c r="B435" s="4">
        <v>0.1915</v>
      </c>
      <c r="C435" s="4">
        <v>0.1915</v>
      </c>
      <c r="D435" s="4">
        <v>0.191533</v>
      </c>
      <c r="E435" s="1" t="s">
        <v>288</v>
      </c>
      <c r="F435" s="2">
        <v>61869</v>
      </c>
      <c r="G435" s="1" t="s">
        <v>9</v>
      </c>
      <c r="H435" s="2">
        <v>11850</v>
      </c>
      <c r="I435" s="2">
        <v>1</v>
      </c>
    </row>
    <row r="436" spans="1:9" ht="12.75">
      <c r="A436" s="1" t="s">
        <v>287</v>
      </c>
      <c r="B436" s="4">
        <v>0.2</v>
      </c>
      <c r="C436" s="4">
        <v>3.022</v>
      </c>
      <c r="D436" s="4">
        <v>1.566676</v>
      </c>
      <c r="E436" s="1" t="s">
        <v>14</v>
      </c>
      <c r="F436" s="2">
        <v>239456</v>
      </c>
      <c r="G436" s="1" t="s">
        <v>9</v>
      </c>
      <c r="H436" s="2">
        <v>375150.09</v>
      </c>
      <c r="I436" s="2">
        <v>7</v>
      </c>
    </row>
    <row r="437" spans="1:9" ht="12.75">
      <c r="A437" s="1" t="s">
        <v>289</v>
      </c>
      <c r="B437" s="4">
        <v>2.1</v>
      </c>
      <c r="C437" s="4">
        <v>2.4</v>
      </c>
      <c r="D437" s="4">
        <v>2.13</v>
      </c>
      <c r="E437" s="1" t="s">
        <v>8</v>
      </c>
      <c r="F437" s="2">
        <v>500</v>
      </c>
      <c r="G437" s="1" t="s">
        <v>9</v>
      </c>
      <c r="H437" s="2">
        <v>1065</v>
      </c>
      <c r="I437" s="2">
        <v>2</v>
      </c>
    </row>
    <row r="438" spans="1:9" ht="12.75">
      <c r="A438" s="1" t="s">
        <v>290</v>
      </c>
      <c r="B438" s="4">
        <v>2.311</v>
      </c>
      <c r="C438" s="4">
        <v>10</v>
      </c>
      <c r="D438" s="4">
        <v>5.251725</v>
      </c>
      <c r="E438" s="1" t="s">
        <v>10</v>
      </c>
      <c r="F438" s="2">
        <v>171774.85</v>
      </c>
      <c r="G438" s="1" t="s">
        <v>9</v>
      </c>
      <c r="H438" s="2">
        <v>902114.35</v>
      </c>
      <c r="I438" s="2">
        <v>37</v>
      </c>
    </row>
    <row r="439" spans="1:9" ht="12.75">
      <c r="A439" s="1" t="s">
        <v>291</v>
      </c>
      <c r="B439" s="4">
        <v>1.8</v>
      </c>
      <c r="C439" s="4">
        <v>11.4</v>
      </c>
      <c r="D439" s="4">
        <v>4.121223</v>
      </c>
      <c r="E439" s="1" t="s">
        <v>10</v>
      </c>
      <c r="F439" s="2">
        <v>39243.12</v>
      </c>
      <c r="G439" s="1" t="s">
        <v>9</v>
      </c>
      <c r="H439" s="2">
        <v>161729.65</v>
      </c>
      <c r="I439" s="2">
        <v>22</v>
      </c>
    </row>
    <row r="440" spans="1:9" ht="12.75">
      <c r="A440" s="1" t="s">
        <v>292</v>
      </c>
      <c r="B440" s="4">
        <v>6.5</v>
      </c>
      <c r="C440" s="4">
        <v>8.5</v>
      </c>
      <c r="D440" s="4">
        <v>7.565217</v>
      </c>
      <c r="E440" s="1" t="s">
        <v>8</v>
      </c>
      <c r="F440" s="2">
        <v>6900</v>
      </c>
      <c r="G440" s="1" t="s">
        <v>9</v>
      </c>
      <c r="H440" s="2">
        <v>52200</v>
      </c>
      <c r="I440" s="2">
        <v>7</v>
      </c>
    </row>
    <row r="441" spans="1:9" ht="12.75">
      <c r="A441" s="1" t="s">
        <v>292</v>
      </c>
      <c r="B441" s="4">
        <v>1.4</v>
      </c>
      <c r="C441" s="4">
        <v>8.5</v>
      </c>
      <c r="D441" s="4">
        <v>6.242857</v>
      </c>
      <c r="E441" s="1" t="s">
        <v>10</v>
      </c>
      <c r="F441" s="2">
        <v>2625</v>
      </c>
      <c r="G441" s="1" t="s">
        <v>9</v>
      </c>
      <c r="H441" s="2">
        <v>16387.5</v>
      </c>
      <c r="I441" s="2">
        <v>4</v>
      </c>
    </row>
    <row r="442" spans="1:9" ht="12.75">
      <c r="A442" s="1" t="s">
        <v>293</v>
      </c>
      <c r="B442" s="4">
        <v>1.95</v>
      </c>
      <c r="C442" s="4">
        <v>15.6</v>
      </c>
      <c r="D442" s="4">
        <v>7.217423</v>
      </c>
      <c r="E442" s="1" t="s">
        <v>8</v>
      </c>
      <c r="F442" s="2">
        <v>412373</v>
      </c>
      <c r="G442" s="1" t="s">
        <v>9</v>
      </c>
      <c r="H442" s="2">
        <v>2976270.51</v>
      </c>
      <c r="I442" s="2">
        <v>26</v>
      </c>
    </row>
    <row r="443" spans="1:9" ht="12.75">
      <c r="A443" s="1" t="s">
        <v>294</v>
      </c>
      <c r="B443" s="4">
        <v>0.08</v>
      </c>
      <c r="C443" s="4">
        <v>0.715</v>
      </c>
      <c r="D443" s="4">
        <v>0.339798</v>
      </c>
      <c r="E443" s="1" t="s">
        <v>8</v>
      </c>
      <c r="F443" s="2">
        <v>3107585</v>
      </c>
      <c r="G443" s="1" t="s">
        <v>9</v>
      </c>
      <c r="H443" s="2">
        <v>1055953.49</v>
      </c>
      <c r="I443" s="2">
        <v>131</v>
      </c>
    </row>
    <row r="444" spans="1:9" ht="12.75">
      <c r="A444" s="1" t="s">
        <v>295</v>
      </c>
      <c r="B444" s="4">
        <v>1.25</v>
      </c>
      <c r="C444" s="4">
        <v>1.27</v>
      </c>
      <c r="D444" s="4">
        <v>1.260815</v>
      </c>
      <c r="E444" s="1" t="s">
        <v>10</v>
      </c>
      <c r="F444" s="2">
        <v>38370</v>
      </c>
      <c r="G444" s="1" t="s">
        <v>9</v>
      </c>
      <c r="H444" s="2">
        <v>48377.5</v>
      </c>
      <c r="I444" s="2">
        <v>2</v>
      </c>
    </row>
    <row r="445" spans="1:9" ht="12.75">
      <c r="A445" s="1" t="s">
        <v>295</v>
      </c>
      <c r="B445" s="4">
        <v>0.85</v>
      </c>
      <c r="C445" s="4">
        <v>1.4</v>
      </c>
      <c r="D445" s="4">
        <v>1.175576</v>
      </c>
      <c r="E445" s="1" t="s">
        <v>8</v>
      </c>
      <c r="F445" s="2">
        <v>311380</v>
      </c>
      <c r="G445" s="1" t="s">
        <v>9</v>
      </c>
      <c r="H445" s="2">
        <v>366051.07</v>
      </c>
      <c r="I445" s="2">
        <v>32</v>
      </c>
    </row>
    <row r="446" spans="1:9" ht="12.75">
      <c r="A446" s="1" t="s">
        <v>296</v>
      </c>
      <c r="B446" s="4">
        <v>5.2265</v>
      </c>
      <c r="C446" s="4">
        <v>5.94</v>
      </c>
      <c r="D446" s="4">
        <v>5.595483</v>
      </c>
      <c r="E446" s="1" t="s">
        <v>10</v>
      </c>
      <c r="F446" s="2">
        <v>48613</v>
      </c>
      <c r="G446" s="1" t="s">
        <v>9</v>
      </c>
      <c r="H446" s="2">
        <v>272013.23</v>
      </c>
      <c r="I446" s="2">
        <v>2</v>
      </c>
    </row>
    <row r="447" spans="1:9" ht="12.75">
      <c r="A447" s="1" t="s">
        <v>297</v>
      </c>
      <c r="B447" s="4">
        <v>1.8681</v>
      </c>
      <c r="C447" s="4">
        <v>3.5</v>
      </c>
      <c r="D447" s="4">
        <v>2.343253</v>
      </c>
      <c r="E447" s="1" t="s">
        <v>8</v>
      </c>
      <c r="F447" s="2">
        <v>151200</v>
      </c>
      <c r="G447" s="1" t="s">
        <v>298</v>
      </c>
      <c r="H447" s="2">
        <v>354300</v>
      </c>
      <c r="I447" s="2">
        <v>9</v>
      </c>
    </row>
    <row r="448" spans="1:9" ht="12.75">
      <c r="A448" s="1" t="s">
        <v>299</v>
      </c>
      <c r="B448" s="4">
        <v>2</v>
      </c>
      <c r="C448" s="4">
        <v>4</v>
      </c>
      <c r="D448" s="4">
        <v>3.028437</v>
      </c>
      <c r="E448" s="1" t="s">
        <v>10</v>
      </c>
      <c r="F448" s="2">
        <v>4000</v>
      </c>
      <c r="G448" s="1" t="s">
        <v>9</v>
      </c>
      <c r="H448" s="2">
        <v>12113.75</v>
      </c>
      <c r="I448" s="2">
        <v>3</v>
      </c>
    </row>
    <row r="449" spans="1:9" ht="12.75">
      <c r="A449" s="1" t="s">
        <v>299</v>
      </c>
      <c r="B449" s="4">
        <v>2.502</v>
      </c>
      <c r="C449" s="4">
        <v>3.65</v>
      </c>
      <c r="D449" s="4">
        <v>3.470088</v>
      </c>
      <c r="E449" s="1" t="s">
        <v>8</v>
      </c>
      <c r="F449" s="2">
        <v>4500</v>
      </c>
      <c r="G449" s="1" t="s">
        <v>9</v>
      </c>
      <c r="H449" s="2">
        <v>15615.4</v>
      </c>
      <c r="I449" s="2">
        <v>4</v>
      </c>
    </row>
    <row r="450" spans="1:9" ht="12.75">
      <c r="A450" s="1" t="s">
        <v>300</v>
      </c>
      <c r="B450" s="4">
        <v>40</v>
      </c>
      <c r="C450" s="4">
        <v>45</v>
      </c>
      <c r="D450" s="4">
        <v>44.583333</v>
      </c>
      <c r="E450" s="1" t="s">
        <v>8</v>
      </c>
      <c r="F450" s="2">
        <v>300</v>
      </c>
      <c r="G450" s="1" t="s">
        <v>9</v>
      </c>
      <c r="H450" s="2">
        <v>13375</v>
      </c>
      <c r="I450" s="2">
        <v>3</v>
      </c>
    </row>
    <row r="451" spans="1:9" ht="12.75">
      <c r="A451" s="1" t="s">
        <v>300</v>
      </c>
      <c r="B451" s="4">
        <v>70</v>
      </c>
      <c r="C451" s="4">
        <v>70</v>
      </c>
      <c r="D451" s="4">
        <v>70</v>
      </c>
      <c r="E451" s="1" t="s">
        <v>10</v>
      </c>
      <c r="F451" s="2">
        <v>21.6</v>
      </c>
      <c r="G451" s="1" t="s">
        <v>9</v>
      </c>
      <c r="H451" s="2">
        <v>1512</v>
      </c>
      <c r="I451" s="2">
        <v>1</v>
      </c>
    </row>
    <row r="452" spans="1:9" ht="12.75">
      <c r="A452" s="1" t="s">
        <v>301</v>
      </c>
      <c r="B452" s="4">
        <v>14</v>
      </c>
      <c r="C452" s="4">
        <v>45</v>
      </c>
      <c r="D452" s="4">
        <v>37.688679</v>
      </c>
      <c r="E452" s="1" t="s">
        <v>10</v>
      </c>
      <c r="F452" s="2">
        <v>42.4</v>
      </c>
      <c r="G452" s="1" t="s">
        <v>9</v>
      </c>
      <c r="H452" s="2">
        <v>1598</v>
      </c>
      <c r="I452" s="2">
        <v>2</v>
      </c>
    </row>
    <row r="453" spans="1:9" ht="12.75">
      <c r="A453" s="1" t="s">
        <v>301</v>
      </c>
      <c r="B453" s="4">
        <v>5</v>
      </c>
      <c r="C453" s="4">
        <v>5</v>
      </c>
      <c r="D453" s="4">
        <v>5</v>
      </c>
      <c r="E453" s="1" t="s">
        <v>8</v>
      </c>
      <c r="F453" s="2">
        <v>100</v>
      </c>
      <c r="G453" s="1" t="s">
        <v>9</v>
      </c>
      <c r="H453" s="2">
        <v>500</v>
      </c>
      <c r="I453" s="2">
        <v>1</v>
      </c>
    </row>
    <row r="454" spans="1:9" ht="12.75">
      <c r="A454" s="1" t="s">
        <v>285</v>
      </c>
      <c r="B454" s="4">
        <v>0.15</v>
      </c>
      <c r="C454" s="4">
        <v>160</v>
      </c>
      <c r="D454" s="4">
        <v>2.057406</v>
      </c>
      <c r="E454" s="1" t="s">
        <v>8</v>
      </c>
      <c r="F454" s="2">
        <v>4658434.35</v>
      </c>
      <c r="G454" s="1" t="s">
        <v>9</v>
      </c>
      <c r="H454" s="2">
        <v>9584294.36</v>
      </c>
      <c r="I454" s="2">
        <v>60</v>
      </c>
    </row>
    <row r="455" spans="1:9" ht="12.75">
      <c r="A455" s="1" t="s">
        <v>285</v>
      </c>
      <c r="B455" s="4">
        <v>0.52</v>
      </c>
      <c r="C455" s="4">
        <v>7.6791</v>
      </c>
      <c r="D455" s="4">
        <v>2.131635</v>
      </c>
      <c r="E455" s="1" t="s">
        <v>10</v>
      </c>
      <c r="F455" s="2">
        <v>1428050</v>
      </c>
      <c r="G455" s="1" t="s">
        <v>9</v>
      </c>
      <c r="H455" s="2">
        <v>3044081.79</v>
      </c>
      <c r="I455" s="2">
        <v>17</v>
      </c>
    </row>
    <row r="456" spans="1:9" ht="12.75">
      <c r="A456" s="1" t="s">
        <v>302</v>
      </c>
      <c r="B456" s="4">
        <v>6.5</v>
      </c>
      <c r="C456" s="4">
        <v>6.5</v>
      </c>
      <c r="D456" s="4">
        <v>6.5</v>
      </c>
      <c r="E456" s="1" t="s">
        <v>8</v>
      </c>
      <c r="F456" s="2">
        <v>500</v>
      </c>
      <c r="G456" s="1" t="s">
        <v>9</v>
      </c>
      <c r="H456" s="2">
        <v>3250</v>
      </c>
      <c r="I456" s="2">
        <v>1</v>
      </c>
    </row>
    <row r="457" spans="1:9" ht="12.75">
      <c r="A457" s="1" t="s">
        <v>302</v>
      </c>
      <c r="B457" s="4">
        <v>1.25</v>
      </c>
      <c r="C457" s="4">
        <v>10</v>
      </c>
      <c r="D457" s="4">
        <v>6.195681</v>
      </c>
      <c r="E457" s="1" t="s">
        <v>10</v>
      </c>
      <c r="F457" s="2">
        <v>1852.5</v>
      </c>
      <c r="G457" s="1" t="s">
        <v>9</v>
      </c>
      <c r="H457" s="2">
        <v>11477.5</v>
      </c>
      <c r="I457" s="2">
        <v>4</v>
      </c>
    </row>
    <row r="458" spans="1:9" ht="12.75">
      <c r="A458" s="1" t="s">
        <v>303</v>
      </c>
      <c r="B458" s="4">
        <v>5</v>
      </c>
      <c r="C458" s="4">
        <v>5</v>
      </c>
      <c r="D458" s="4">
        <v>5</v>
      </c>
      <c r="E458" s="1" t="s">
        <v>8</v>
      </c>
      <c r="F458" s="2">
        <v>300</v>
      </c>
      <c r="G458" s="1" t="s">
        <v>9</v>
      </c>
      <c r="H458" s="2">
        <v>1500</v>
      </c>
      <c r="I458" s="2">
        <v>1</v>
      </c>
    </row>
    <row r="459" spans="1:9" ht="12.75">
      <c r="A459" s="1" t="s">
        <v>304</v>
      </c>
      <c r="B459" s="4">
        <v>0.385</v>
      </c>
      <c r="C459" s="4">
        <v>0.4263</v>
      </c>
      <c r="D459" s="4">
        <v>0.409222</v>
      </c>
      <c r="E459" s="1" t="s">
        <v>10</v>
      </c>
      <c r="F459" s="2">
        <v>5648340</v>
      </c>
      <c r="G459" s="1" t="s">
        <v>9</v>
      </c>
      <c r="H459" s="2">
        <v>2311425.26</v>
      </c>
      <c r="I459" s="2">
        <v>46</v>
      </c>
    </row>
    <row r="460" spans="1:9" ht="12.75">
      <c r="A460" s="1" t="s">
        <v>305</v>
      </c>
      <c r="B460" s="4">
        <v>4</v>
      </c>
      <c r="C460" s="4">
        <v>4</v>
      </c>
      <c r="D460" s="4">
        <v>4</v>
      </c>
      <c r="E460" s="1" t="s">
        <v>8</v>
      </c>
      <c r="F460" s="2">
        <v>1800</v>
      </c>
      <c r="G460" s="1" t="s">
        <v>9</v>
      </c>
      <c r="H460" s="2">
        <v>7200</v>
      </c>
      <c r="I460" s="2">
        <v>1</v>
      </c>
    </row>
    <row r="461" spans="1:9" ht="12.75">
      <c r="A461" s="1" t="s">
        <v>306</v>
      </c>
      <c r="B461" s="4">
        <v>0.441</v>
      </c>
      <c r="C461" s="4">
        <v>3</v>
      </c>
      <c r="D461" s="4">
        <v>1.163881</v>
      </c>
      <c r="E461" s="1" t="s">
        <v>8</v>
      </c>
      <c r="F461" s="2">
        <v>3540</v>
      </c>
      <c r="G461" s="1" t="s">
        <v>9</v>
      </c>
      <c r="H461" s="2">
        <v>4120.14</v>
      </c>
      <c r="I461" s="2">
        <v>2</v>
      </c>
    </row>
    <row r="462" spans="1:9" ht="12.75">
      <c r="A462" s="1" t="s">
        <v>307</v>
      </c>
      <c r="B462" s="4">
        <v>0.745</v>
      </c>
      <c r="C462" s="4">
        <v>0.82</v>
      </c>
      <c r="D462" s="4">
        <v>0.79229</v>
      </c>
      <c r="E462" s="1" t="s">
        <v>10</v>
      </c>
      <c r="F462" s="2">
        <v>220520</v>
      </c>
      <c r="G462" s="1" t="s">
        <v>9</v>
      </c>
      <c r="H462" s="2">
        <v>174716.01</v>
      </c>
      <c r="I462" s="2">
        <v>6</v>
      </c>
    </row>
    <row r="463" spans="1:9" ht="12.75">
      <c r="A463" s="1" t="s">
        <v>307</v>
      </c>
      <c r="B463" s="4">
        <v>0.45</v>
      </c>
      <c r="C463" s="4">
        <v>1</v>
      </c>
      <c r="D463" s="4">
        <v>0.691388</v>
      </c>
      <c r="E463" s="1" t="s">
        <v>8</v>
      </c>
      <c r="F463" s="2">
        <v>592400</v>
      </c>
      <c r="G463" s="1" t="s">
        <v>9</v>
      </c>
      <c r="H463" s="2">
        <v>409578.48</v>
      </c>
      <c r="I463" s="2">
        <v>64</v>
      </c>
    </row>
    <row r="464" spans="1:9" ht="12.75">
      <c r="A464" s="1" t="s">
        <v>308</v>
      </c>
      <c r="B464" s="4">
        <v>0.7327</v>
      </c>
      <c r="C464" s="4">
        <v>0.7327</v>
      </c>
      <c r="D464" s="4">
        <v>0.732654</v>
      </c>
      <c r="E464" s="1" t="s">
        <v>33</v>
      </c>
      <c r="F464" s="2">
        <v>1390900</v>
      </c>
      <c r="G464" s="1" t="s">
        <v>9</v>
      </c>
      <c r="H464" s="2">
        <v>1019048.45</v>
      </c>
      <c r="I464" s="2">
        <v>1</v>
      </c>
    </row>
    <row r="465" spans="1:9" ht="12.75">
      <c r="A465" s="1" t="s">
        <v>309</v>
      </c>
      <c r="B465" s="4">
        <v>5.5962</v>
      </c>
      <c r="C465" s="4">
        <v>6.3</v>
      </c>
      <c r="D465" s="4">
        <v>5.654631</v>
      </c>
      <c r="E465" s="1" t="s">
        <v>10</v>
      </c>
      <c r="F465" s="2">
        <v>339</v>
      </c>
      <c r="G465" s="1" t="s">
        <v>9</v>
      </c>
      <c r="H465" s="2">
        <v>1916.92</v>
      </c>
      <c r="I465" s="2">
        <v>2</v>
      </c>
    </row>
    <row r="466" spans="1:9" ht="12.75">
      <c r="A466" s="1" t="s">
        <v>310</v>
      </c>
      <c r="B466" s="4">
        <v>8.04</v>
      </c>
      <c r="C466" s="4">
        <v>8.04</v>
      </c>
      <c r="D466" s="4">
        <v>8.04</v>
      </c>
      <c r="E466" s="1" t="s">
        <v>10</v>
      </c>
      <c r="F466" s="2">
        <v>27</v>
      </c>
      <c r="G466" s="1" t="s">
        <v>9</v>
      </c>
      <c r="H466" s="2">
        <v>217.2</v>
      </c>
      <c r="I466" s="2">
        <v>1</v>
      </c>
    </row>
    <row r="467" spans="1:9" ht="12.75">
      <c r="A467" s="1" t="s">
        <v>311</v>
      </c>
      <c r="B467" s="4">
        <v>7.5</v>
      </c>
      <c r="C467" s="4">
        <v>7.5</v>
      </c>
      <c r="D467" s="4">
        <v>7.5</v>
      </c>
      <c r="E467" s="1" t="s">
        <v>8</v>
      </c>
      <c r="F467" s="2">
        <v>1000</v>
      </c>
      <c r="G467" s="1" t="s">
        <v>9</v>
      </c>
      <c r="H467" s="2">
        <v>7500</v>
      </c>
      <c r="I467" s="2">
        <v>1</v>
      </c>
    </row>
    <row r="468" spans="1:9" ht="12.75">
      <c r="A468" s="1" t="s">
        <v>312</v>
      </c>
      <c r="B468" s="4">
        <v>0.04</v>
      </c>
      <c r="C468" s="4">
        <v>2.7</v>
      </c>
      <c r="D468" s="4">
        <v>0.091435</v>
      </c>
      <c r="E468" s="1" t="s">
        <v>8</v>
      </c>
      <c r="F468" s="2">
        <v>16838852</v>
      </c>
      <c r="G468" s="1" t="s">
        <v>9</v>
      </c>
      <c r="H468" s="2">
        <v>1539673.71</v>
      </c>
      <c r="I468" s="2">
        <v>86</v>
      </c>
    </row>
    <row r="469" spans="1:9" ht="12.75">
      <c r="A469" s="1" t="s">
        <v>313</v>
      </c>
      <c r="B469" s="4">
        <v>0.2561</v>
      </c>
      <c r="C469" s="4">
        <v>3</v>
      </c>
      <c r="D469" s="4">
        <v>0.511238</v>
      </c>
      <c r="E469" s="1" t="s">
        <v>8</v>
      </c>
      <c r="F469" s="2">
        <v>6598748.47</v>
      </c>
      <c r="G469" s="1" t="s">
        <v>9</v>
      </c>
      <c r="H469" s="2">
        <v>3373531.67</v>
      </c>
      <c r="I469" s="2">
        <v>169</v>
      </c>
    </row>
    <row r="470" spans="1:9" ht="12.75">
      <c r="A470" s="1" t="s">
        <v>313</v>
      </c>
      <c r="B470" s="4">
        <v>0.21</v>
      </c>
      <c r="C470" s="4">
        <v>0.21</v>
      </c>
      <c r="D470" s="4">
        <v>0.21</v>
      </c>
      <c r="E470" s="1" t="s">
        <v>10</v>
      </c>
      <c r="F470" s="2">
        <v>277060</v>
      </c>
      <c r="G470" s="1" t="s">
        <v>9</v>
      </c>
      <c r="H470" s="2">
        <v>58182.6</v>
      </c>
      <c r="I470" s="2">
        <v>4</v>
      </c>
    </row>
    <row r="471" spans="1:9" ht="12.75">
      <c r="A471" s="1" t="s">
        <v>314</v>
      </c>
      <c r="B471" s="4">
        <v>6.25</v>
      </c>
      <c r="C471" s="4">
        <v>7.5</v>
      </c>
      <c r="D471" s="4">
        <v>7.002631</v>
      </c>
      <c r="E471" s="1" t="s">
        <v>8</v>
      </c>
      <c r="F471" s="2">
        <v>9500</v>
      </c>
      <c r="G471" s="1" t="s">
        <v>9</v>
      </c>
      <c r="H471" s="2">
        <v>66525</v>
      </c>
      <c r="I471" s="2">
        <v>9</v>
      </c>
    </row>
    <row r="472" spans="1:9" ht="12.75">
      <c r="A472" s="1" t="s">
        <v>315</v>
      </c>
      <c r="B472" s="4">
        <v>5.5</v>
      </c>
      <c r="C472" s="4">
        <v>7.5</v>
      </c>
      <c r="D472" s="4">
        <v>6.224137</v>
      </c>
      <c r="E472" s="1" t="s">
        <v>8</v>
      </c>
      <c r="F472" s="2">
        <v>2900</v>
      </c>
      <c r="G472" s="1" t="s">
        <v>9</v>
      </c>
      <c r="H472" s="2">
        <v>18050</v>
      </c>
      <c r="I472" s="2">
        <v>3</v>
      </c>
    </row>
    <row r="473" spans="1:9" ht="12.75">
      <c r="A473" s="1" t="s">
        <v>315</v>
      </c>
      <c r="B473" s="4">
        <v>5.1</v>
      </c>
      <c r="C473" s="4">
        <v>5.1</v>
      </c>
      <c r="D473" s="4">
        <v>5.1</v>
      </c>
      <c r="E473" s="1" t="s">
        <v>10</v>
      </c>
      <c r="F473" s="2">
        <v>500</v>
      </c>
      <c r="G473" s="1" t="s">
        <v>9</v>
      </c>
      <c r="H473" s="2">
        <v>2550</v>
      </c>
      <c r="I473" s="2">
        <v>1</v>
      </c>
    </row>
    <row r="474" spans="1:9" ht="12.75">
      <c r="A474" s="1" t="s">
        <v>316</v>
      </c>
      <c r="B474" s="4">
        <v>10</v>
      </c>
      <c r="C474" s="4">
        <v>10</v>
      </c>
      <c r="D474" s="4">
        <v>10</v>
      </c>
      <c r="E474" s="1" t="s">
        <v>8</v>
      </c>
      <c r="F474" s="2">
        <v>300</v>
      </c>
      <c r="G474" s="1" t="s">
        <v>9</v>
      </c>
      <c r="H474" s="2">
        <v>3000</v>
      </c>
      <c r="I474" s="2">
        <v>1</v>
      </c>
    </row>
    <row r="475" spans="1:9" ht="12.75">
      <c r="A475" s="1" t="s">
        <v>317</v>
      </c>
      <c r="B475" s="4">
        <v>6</v>
      </c>
      <c r="C475" s="4">
        <v>7</v>
      </c>
      <c r="D475" s="4">
        <v>6.625</v>
      </c>
      <c r="E475" s="1" t="s">
        <v>8</v>
      </c>
      <c r="F475" s="2">
        <v>800</v>
      </c>
      <c r="G475" s="1" t="s">
        <v>9</v>
      </c>
      <c r="H475" s="2">
        <v>5300</v>
      </c>
      <c r="I475" s="2">
        <v>2</v>
      </c>
    </row>
    <row r="476" spans="1:9" ht="12.75">
      <c r="A476" s="1" t="s">
        <v>318</v>
      </c>
      <c r="B476" s="4">
        <v>7</v>
      </c>
      <c r="C476" s="4">
        <v>8</v>
      </c>
      <c r="D476" s="4">
        <v>7.5</v>
      </c>
      <c r="E476" s="1" t="s">
        <v>8</v>
      </c>
      <c r="F476" s="2">
        <v>600</v>
      </c>
      <c r="G476" s="1" t="s">
        <v>9</v>
      </c>
      <c r="H476" s="2">
        <v>4500</v>
      </c>
      <c r="I476" s="2">
        <v>3</v>
      </c>
    </row>
    <row r="477" spans="1:9" ht="12.75">
      <c r="A477" s="1" t="s">
        <v>319</v>
      </c>
      <c r="B477" s="4">
        <v>0.85</v>
      </c>
      <c r="C477" s="4">
        <v>0.9808</v>
      </c>
      <c r="D477" s="4">
        <v>0.854021</v>
      </c>
      <c r="E477" s="1" t="s">
        <v>33</v>
      </c>
      <c r="F477" s="2">
        <v>4570208.07</v>
      </c>
      <c r="G477" s="1" t="s">
        <v>9</v>
      </c>
      <c r="H477" s="2">
        <v>3903055.54</v>
      </c>
      <c r="I477" s="2">
        <v>2</v>
      </c>
    </row>
    <row r="478" spans="1:9" ht="12.75">
      <c r="A478" s="1" t="s">
        <v>319</v>
      </c>
      <c r="B478" s="4">
        <v>0.6776</v>
      </c>
      <c r="C478" s="4">
        <v>1.144</v>
      </c>
      <c r="D478" s="4">
        <v>0.885</v>
      </c>
      <c r="E478" s="1" t="s">
        <v>10</v>
      </c>
      <c r="F478" s="2">
        <v>10373325</v>
      </c>
      <c r="G478" s="1" t="s">
        <v>9</v>
      </c>
      <c r="H478" s="2">
        <v>9187881</v>
      </c>
      <c r="I478" s="2">
        <v>19</v>
      </c>
    </row>
    <row r="479" spans="1:9" ht="12.75">
      <c r="A479" s="1" t="s">
        <v>320</v>
      </c>
      <c r="B479" s="4">
        <v>2</v>
      </c>
      <c r="C479" s="4">
        <v>3</v>
      </c>
      <c r="D479" s="4">
        <v>2.079567</v>
      </c>
      <c r="E479" s="1" t="s">
        <v>8</v>
      </c>
      <c r="F479" s="2">
        <v>15270</v>
      </c>
      <c r="G479" s="1" t="s">
        <v>9</v>
      </c>
      <c r="H479" s="2">
        <v>31755</v>
      </c>
      <c r="I479" s="2">
        <v>7</v>
      </c>
    </row>
    <row r="480" spans="1:9" ht="12.75">
      <c r="A480" s="1" t="s">
        <v>321</v>
      </c>
      <c r="B480" s="4">
        <v>2.84</v>
      </c>
      <c r="C480" s="4">
        <v>6.6623</v>
      </c>
      <c r="D480" s="4">
        <v>5.762901</v>
      </c>
      <c r="E480" s="1" t="s">
        <v>10</v>
      </c>
      <c r="F480" s="2">
        <v>255</v>
      </c>
      <c r="G480" s="1" t="s">
        <v>167</v>
      </c>
      <c r="H480" s="2">
        <v>1469.54</v>
      </c>
      <c r="I480" s="2">
        <v>2</v>
      </c>
    </row>
    <row r="481" spans="1:9" ht="12.75">
      <c r="A481" s="1" t="s">
        <v>322</v>
      </c>
      <c r="B481" s="4">
        <v>5.5092</v>
      </c>
      <c r="C481" s="4">
        <v>6.4103</v>
      </c>
      <c r="D481" s="4">
        <v>6.032191</v>
      </c>
      <c r="E481" s="1" t="s">
        <v>10</v>
      </c>
      <c r="F481" s="2">
        <v>901.8</v>
      </c>
      <c r="G481" s="1" t="s">
        <v>167</v>
      </c>
      <c r="H481" s="2">
        <v>5439.83</v>
      </c>
      <c r="I481" s="2">
        <v>4</v>
      </c>
    </row>
    <row r="482" spans="1:9" ht="12.75">
      <c r="A482" s="1" t="s">
        <v>323</v>
      </c>
      <c r="B482" s="4">
        <v>2.65</v>
      </c>
      <c r="C482" s="4">
        <v>2.65</v>
      </c>
      <c r="D482" s="4">
        <v>2.65</v>
      </c>
      <c r="E482" s="1" t="s">
        <v>10</v>
      </c>
      <c r="F482" s="2">
        <v>60</v>
      </c>
      <c r="G482" s="1" t="s">
        <v>167</v>
      </c>
      <c r="H482" s="2">
        <v>159</v>
      </c>
      <c r="I482" s="2">
        <v>1</v>
      </c>
    </row>
    <row r="483" spans="1:9" ht="12.75">
      <c r="A483" s="1" t="s">
        <v>324</v>
      </c>
      <c r="B483" s="4">
        <v>2.9</v>
      </c>
      <c r="C483" s="4">
        <v>9.1</v>
      </c>
      <c r="D483" s="4">
        <v>4.475461</v>
      </c>
      <c r="E483" s="1" t="s">
        <v>8</v>
      </c>
      <c r="F483" s="2">
        <v>178671</v>
      </c>
      <c r="G483" s="1" t="s">
        <v>9</v>
      </c>
      <c r="H483" s="2">
        <v>799635.11</v>
      </c>
      <c r="I483" s="2">
        <v>20</v>
      </c>
    </row>
    <row r="484" spans="1:9" ht="12.75">
      <c r="A484" s="1" t="s">
        <v>324</v>
      </c>
      <c r="B484" s="4">
        <v>0.4851</v>
      </c>
      <c r="C484" s="4">
        <v>9.108</v>
      </c>
      <c r="D484" s="4">
        <v>5.92126</v>
      </c>
      <c r="E484" s="1" t="s">
        <v>10</v>
      </c>
      <c r="F484" s="2">
        <v>126284</v>
      </c>
      <c r="G484" s="1" t="s">
        <v>9</v>
      </c>
      <c r="H484" s="2">
        <v>747760.49</v>
      </c>
      <c r="I484" s="2">
        <v>6</v>
      </c>
    </row>
    <row r="485" spans="1:9" ht="12.75">
      <c r="A485" s="1" t="s">
        <v>325</v>
      </c>
      <c r="B485" s="4">
        <v>4.0695</v>
      </c>
      <c r="C485" s="4">
        <v>4.257</v>
      </c>
      <c r="D485" s="4">
        <v>4.162267</v>
      </c>
      <c r="E485" s="1" t="s">
        <v>10</v>
      </c>
      <c r="F485" s="2">
        <v>42735</v>
      </c>
      <c r="G485" s="1" t="s">
        <v>9</v>
      </c>
      <c r="H485" s="2">
        <v>177874.49</v>
      </c>
      <c r="I485" s="2">
        <v>2</v>
      </c>
    </row>
    <row r="486" spans="1:9" ht="12.75">
      <c r="A486" s="1" t="s">
        <v>326</v>
      </c>
      <c r="B486" s="4">
        <v>3.5</v>
      </c>
      <c r="C486" s="4">
        <v>3.5</v>
      </c>
      <c r="D486" s="4">
        <v>3.5</v>
      </c>
      <c r="E486" s="1" t="s">
        <v>8</v>
      </c>
      <c r="F486" s="2">
        <v>800</v>
      </c>
      <c r="G486" s="1" t="s">
        <v>9</v>
      </c>
      <c r="H486" s="2">
        <v>2800</v>
      </c>
      <c r="I486" s="2">
        <v>2</v>
      </c>
    </row>
    <row r="487" spans="1:9" ht="12.75">
      <c r="A487" s="1" t="s">
        <v>327</v>
      </c>
      <c r="B487" s="4">
        <v>0.815</v>
      </c>
      <c r="C487" s="4">
        <v>1.1</v>
      </c>
      <c r="D487" s="4">
        <v>1.063336</v>
      </c>
      <c r="E487" s="1" t="s">
        <v>8</v>
      </c>
      <c r="F487" s="2">
        <v>586100</v>
      </c>
      <c r="G487" s="1" t="s">
        <v>9</v>
      </c>
      <c r="H487" s="2">
        <v>623221.41</v>
      </c>
      <c r="I487" s="2">
        <v>63</v>
      </c>
    </row>
    <row r="488" spans="1:9" ht="12.75">
      <c r="A488" s="1" t="s">
        <v>327</v>
      </c>
      <c r="B488" s="4">
        <v>1.05</v>
      </c>
      <c r="C488" s="4">
        <v>1.285</v>
      </c>
      <c r="D488" s="4">
        <v>1.254443</v>
      </c>
      <c r="E488" s="1" t="s">
        <v>10</v>
      </c>
      <c r="F488" s="2">
        <v>506930</v>
      </c>
      <c r="G488" s="1" t="s">
        <v>9</v>
      </c>
      <c r="H488" s="2">
        <v>635914.85</v>
      </c>
      <c r="I488" s="2">
        <v>7</v>
      </c>
    </row>
    <row r="489" spans="1:9" ht="12.75">
      <c r="A489" s="1" t="s">
        <v>328</v>
      </c>
      <c r="B489" s="4">
        <v>0.3368</v>
      </c>
      <c r="C489" s="4">
        <v>0.6214</v>
      </c>
      <c r="D489" s="4">
        <v>0.534526</v>
      </c>
      <c r="E489" s="1" t="s">
        <v>10</v>
      </c>
      <c r="F489" s="2">
        <v>5113020</v>
      </c>
      <c r="G489" s="1" t="s">
        <v>9</v>
      </c>
      <c r="H489" s="2">
        <v>2733044.54</v>
      </c>
      <c r="I489" s="2">
        <v>28</v>
      </c>
    </row>
    <row r="490" spans="1:9" ht="12.75">
      <c r="A490" s="1" t="s">
        <v>328</v>
      </c>
      <c r="B490" s="4">
        <v>0.3368</v>
      </c>
      <c r="C490" s="4">
        <v>0.6198</v>
      </c>
      <c r="D490" s="4">
        <v>0.504174</v>
      </c>
      <c r="E490" s="1" t="s">
        <v>33</v>
      </c>
      <c r="F490" s="2">
        <v>13509984.64</v>
      </c>
      <c r="G490" s="1" t="s">
        <v>9</v>
      </c>
      <c r="H490" s="2">
        <v>6811394.7</v>
      </c>
      <c r="I490" s="2">
        <v>8</v>
      </c>
    </row>
    <row r="491" spans="1:9" ht="12.75">
      <c r="A491" s="1" t="s">
        <v>329</v>
      </c>
      <c r="B491" s="4">
        <v>0.07</v>
      </c>
      <c r="C491" s="4">
        <v>0.07</v>
      </c>
      <c r="D491" s="4">
        <v>0.07</v>
      </c>
      <c r="E491" s="1" t="s">
        <v>8</v>
      </c>
      <c r="F491" s="2">
        <v>88687.99</v>
      </c>
      <c r="G491" s="1" t="s">
        <v>9</v>
      </c>
      <c r="H491" s="2">
        <v>6208.16</v>
      </c>
      <c r="I491" s="2">
        <v>1</v>
      </c>
    </row>
    <row r="492" spans="1:9" ht="12.75">
      <c r="A492" s="1" t="s">
        <v>330</v>
      </c>
      <c r="B492" s="4">
        <v>2.5</v>
      </c>
      <c r="C492" s="4">
        <v>2.5</v>
      </c>
      <c r="D492" s="4">
        <v>2.5</v>
      </c>
      <c r="E492" s="1" t="s">
        <v>8</v>
      </c>
      <c r="F492" s="2">
        <v>140800</v>
      </c>
      <c r="G492" s="1" t="s">
        <v>9</v>
      </c>
      <c r="H492" s="2">
        <v>352000</v>
      </c>
      <c r="I492" s="2">
        <v>3</v>
      </c>
    </row>
    <row r="493" spans="1:9" ht="12.75">
      <c r="A493" s="1" t="s">
        <v>331</v>
      </c>
      <c r="B493" s="4">
        <v>0.5</v>
      </c>
      <c r="C493" s="4">
        <v>0.509</v>
      </c>
      <c r="D493" s="4">
        <v>0.504953</v>
      </c>
      <c r="E493" s="1" t="s">
        <v>10</v>
      </c>
      <c r="F493" s="2">
        <v>1501800</v>
      </c>
      <c r="G493" s="1" t="s">
        <v>9</v>
      </c>
      <c r="H493" s="2">
        <v>758339.6</v>
      </c>
      <c r="I493" s="2">
        <v>8</v>
      </c>
    </row>
    <row r="494" spans="1:9" ht="12.75">
      <c r="A494" s="28" t="s">
        <v>346</v>
      </c>
      <c r="B494" s="29"/>
      <c r="C494" s="29"/>
      <c r="D494" s="29"/>
      <c r="E494" s="30"/>
      <c r="F494" s="31">
        <f>SUM(F362,F347,F339,F329,F319,F302,F269,F248,F240,F205,F3)</f>
        <v>9447759097.66</v>
      </c>
      <c r="G494" s="32"/>
      <c r="H494" s="31">
        <f>SUM(H362,H347,H339,H329,H319,H302,H269,H248,H240,H205,H3)</f>
        <v>5188036188.200001</v>
      </c>
      <c r="I494" s="31">
        <f>SUM(I362,I347,I339,I329,I319,I302,I269,I248,I240,I205,I3)</f>
        <v>167754</v>
      </c>
    </row>
  </sheetData>
  <mergeCells count="13">
    <mergeCell ref="A339:E339"/>
    <mergeCell ref="A347:E347"/>
    <mergeCell ref="A362:E362"/>
    <mergeCell ref="A494:E494"/>
    <mergeCell ref="A1:I1"/>
    <mergeCell ref="A3:E3"/>
    <mergeCell ref="A205:E205"/>
    <mergeCell ref="A240:E240"/>
    <mergeCell ref="A248:E248"/>
    <mergeCell ref="A269:E269"/>
    <mergeCell ref="A302:E302"/>
    <mergeCell ref="A319:E319"/>
    <mergeCell ref="A329:E329"/>
  </mergeCells>
  <printOptions/>
  <pageMargins left="0.17" right="0.17" top="0.16" bottom="0.17" header="0.16" footer="0.17"/>
  <pageSetup horizontalDpi="600" verticalDpi="600" orientation="portrait" paperSize="9" r:id="rId1"/>
  <ignoredErrors>
    <ignoredError sqref="H4:I4 F4 F169 H169:I169 F184 H184:I184 H206:I206 F206 H212:I212 F212 H224:I224 F224 H231:I231 F231 H240:I240 F240 H248:I248 F248 H302:I302 F302 H329:I329 F329 H339:I339 F33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Serdar Koç</dc:creator>
  <cp:keywords/>
  <dc:description/>
  <cp:lastModifiedBy>Serdar Koç</cp:lastModifiedBy>
  <cp:lastPrinted>2013-01-09T08:36:48Z</cp:lastPrinted>
  <dcterms:created xsi:type="dcterms:W3CDTF">2013-01-09T07:49:00Z</dcterms:created>
  <dcterms:modified xsi:type="dcterms:W3CDTF">2013-01-09T08:36:53Z</dcterms:modified>
  <cp:category/>
  <cp:version/>
  <cp:contentType/>
  <cp:contentStatus/>
</cp:coreProperties>
</file>